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Лист1!$A$2:$H$2</definedName>
    <definedName name="_xlnm._FilterDatabase" localSheetId="1" hidden="1">Лист2!$A$1:$I$1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0" i="1" l="1"/>
  <c r="G46" i="1"/>
  <c r="G25" i="1"/>
  <c r="G23" i="1"/>
  <c r="G14" i="1"/>
  <c r="G37" i="1" l="1"/>
  <c r="G47" i="1"/>
  <c r="G45" i="1"/>
  <c r="G44" i="1"/>
  <c r="G3" i="2"/>
  <c r="G4" i="2"/>
  <c r="G2" i="2"/>
  <c r="G42" i="1"/>
  <c r="G41" i="1"/>
  <c r="G28" i="1"/>
  <c r="G40" i="1"/>
  <c r="G39" i="1"/>
  <c r="G38" i="1"/>
  <c r="G35" i="1"/>
  <c r="G34" i="1"/>
  <c r="G36" i="1"/>
  <c r="G32" i="1"/>
  <c r="G31" i="1"/>
  <c r="G30" i="1"/>
  <c r="G29" i="1"/>
  <c r="G27" i="1"/>
  <c r="G26" i="1"/>
  <c r="G24" i="1"/>
  <c r="G22" i="1"/>
  <c r="G21" i="1"/>
  <c r="G20" i="1"/>
  <c r="G19" i="1"/>
  <c r="G18" i="1"/>
  <c r="G16" i="1"/>
  <c r="G15" i="1"/>
  <c r="G13" i="1"/>
  <c r="G12" i="1"/>
  <c r="G11" i="1"/>
  <c r="G10" i="1"/>
  <c r="G9" i="1"/>
  <c r="G8" i="1"/>
  <c r="G7" i="1"/>
  <c r="G6" i="1"/>
  <c r="G5" i="1"/>
  <c r="G4" i="1"/>
  <c r="G3" i="1"/>
  <c r="G49" i="1"/>
</calcChain>
</file>

<file path=xl/sharedStrings.xml><?xml version="1.0" encoding="utf-8"?>
<sst xmlns="http://schemas.openxmlformats.org/spreadsheetml/2006/main" count="216" uniqueCount="76">
  <si>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</si>
  <si>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</si>
  <si>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</si>
  <si>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</si>
  <si>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</si>
  <si>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</si>
  <si>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</si>
  <si>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МБОУ Гимназия № 3</t>
  </si>
  <si>
    <t>Технология (ТТ)</t>
  </si>
  <si>
    <t>Синицкий Алексей Кириллович</t>
  </si>
  <si>
    <t>Лягин Ярослав Денисович</t>
  </si>
  <si>
    <t xml:space="preserve">Кудряшов Дмитрий Иванович </t>
  </si>
  <si>
    <t xml:space="preserve">Курапов Михаил Григорьевич </t>
  </si>
  <si>
    <t xml:space="preserve">Бессонов Владимир Евгеньевич  </t>
  </si>
  <si>
    <t>МБОУ СШ № 14</t>
  </si>
  <si>
    <t>Кобелев Афанасий Николаевич</t>
  </si>
  <si>
    <t>115</t>
  </si>
  <si>
    <t>Прасолов Артемий Дмитриевич</t>
  </si>
  <si>
    <t>Кривоногов Максим Кириллович</t>
  </si>
  <si>
    <t>Фефилов Ростислав Сергеевич</t>
  </si>
  <si>
    <t>Кошелев Константин Алексеевич</t>
  </si>
  <si>
    <t>Иванов Алексей Алексеевич</t>
  </si>
  <si>
    <t>Арюткин Макар Кириллович</t>
  </si>
  <si>
    <t>Филёв Глеб Николаевич</t>
  </si>
  <si>
    <t>МБОУ СШ № 17</t>
  </si>
  <si>
    <t>Белов Илья Алексеевич</t>
  </si>
  <si>
    <t>Долгобородов Никита Сергеевич</t>
  </si>
  <si>
    <t>МБОУ Гимназия № 21</t>
  </si>
  <si>
    <t>Окулов Максим Ильич</t>
  </si>
  <si>
    <t>МБОУ СШ № 22</t>
  </si>
  <si>
    <t>Плотников Степан Александрович</t>
  </si>
  <si>
    <t>Мазо Никита Дмитриевич</t>
  </si>
  <si>
    <t>Семаков Кирилл Романович</t>
  </si>
  <si>
    <t>Миргородский Дмитрий Алексеевич</t>
  </si>
  <si>
    <t>Горочный Алексей Владимирович</t>
  </si>
  <si>
    <t>Лаптев Виталий Валерьевич</t>
  </si>
  <si>
    <t>125</t>
  </si>
  <si>
    <t>МБОУ Гимназия № 24</t>
  </si>
  <si>
    <t>Зыков Степан Леонидович</t>
  </si>
  <si>
    <t>Гонгало Данила Петрович</t>
  </si>
  <si>
    <t>Грищенко Ярослав Андреевич</t>
  </si>
  <si>
    <t>Шишов Альберт Александрович</t>
  </si>
  <si>
    <t>Долгодуш Ярослав Игоревич</t>
  </si>
  <si>
    <t>Живаев Максим Ильич</t>
  </si>
  <si>
    <t>Михайлов Денис Сергеевич</t>
  </si>
  <si>
    <t>Петров Александр Михайлович</t>
  </si>
  <si>
    <t>МБОУ СШ № 50</t>
  </si>
  <si>
    <t>Прокопчук Михаил Сергеевич</t>
  </si>
  <si>
    <t>Канашев Максим Иванович</t>
  </si>
  <si>
    <t>МБОУ СШ  № 51</t>
  </si>
  <si>
    <t>Снигирев Виталий Евгеньевич</t>
  </si>
  <si>
    <t>Бурчалов Илья Александрович</t>
  </si>
  <si>
    <t>МБОУ СШ № 59</t>
  </si>
  <si>
    <t>Кончаков Иван Николаевич</t>
  </si>
  <si>
    <t>МБОУ СШ№ 93</t>
  </si>
  <si>
    <t>Лейков Семен Денисович</t>
  </si>
  <si>
    <t>Мумрин Матвей Владимирович</t>
  </si>
  <si>
    <t>Рейтинг</t>
  </si>
  <si>
    <t>Тип диплома</t>
  </si>
  <si>
    <t>МБОУ СШ № 51</t>
  </si>
  <si>
    <t>МБОУ Гимназия № 25</t>
  </si>
  <si>
    <t>МБОУ СШ № 62</t>
  </si>
  <si>
    <t>МБОУ СШ № 93</t>
  </si>
  <si>
    <t>МБОУ СШ № 35</t>
  </si>
  <si>
    <t>победитель</t>
  </si>
  <si>
    <t>призер</t>
  </si>
  <si>
    <t>участник</t>
  </si>
  <si>
    <t>ИТОГОВЫЙ протокол  результатов участников муниципального этапа  всероссийской олимпиады школьников по технологии (ТТ)</t>
  </si>
  <si>
    <t>Иванов Никита Алексеевич (8 класс)</t>
  </si>
  <si>
    <t>МБОУ СШ № 49</t>
  </si>
  <si>
    <t>Клюкин Кирилл Михайлович</t>
  </si>
  <si>
    <t>Гайдаманчук Андрей Александрович</t>
  </si>
  <si>
    <t>Талашев Даниил Николаевич</t>
  </si>
  <si>
    <t>МБОУ СШ № 11</t>
  </si>
  <si>
    <t>Сафонов Валерий Алексеевич</t>
  </si>
  <si>
    <t>Кононов Егор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</si>
</sst>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9" fontId="3" fillId="0" borderId="1">
      <alignment horizontal="center" vertical="center" wrapText="1"/>
    </xf>
    <xf numFmtId="0" fontId="4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1" fillId="0" borderId="2" xfId="0" applyFont="1" applyBorder="1"/>
    <xf numFmtId="49" fontId="1" fillId="0" borderId="2" xfId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2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9" fontId="1" fillId="2" borderId="2" xfId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49" fontId="1" fillId="4" borderId="2" xfId="1" applyFont="1" applyFill="1" applyBorder="1" applyAlignment="1">
      <alignment horizontal="center" vertical="center" wrapText="1"/>
    </xf>
    <xf numFmtId="0" fontId="1" fillId="4" borderId="2" xfId="1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/>
    </xf>
  </cellXfs>
  <cellStyles count="3">
    <cellStyle name="Excel Built-in Normal" xfId="2"/>
    <cellStyle name="Обычный" xfId="0" builtinId="0"/>
    <cellStyle name="Стиль 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"/>
  <sheetViews>
    <sheetView tabSelected="1" workbookViewId="0">
      <pane ySplit="2" topLeftCell="A3" activePane="bottomLeft" state="frozen"/>
      <selection pane="bottomLeft" activeCell="H2" sqref="H2"/>
    </sheetView>
  </sheetViews>
  <sheetFormatPr defaultRowHeight="15.75" x14ac:dyDescent="0.25"/>
  <cols>
    <col min="1" max="1" width="26.140625" style="1" customWidth="1"/>
    <col min="2" max="2" width="16.85546875" style="1" bestFit="1" customWidth="1"/>
    <col min="3" max="3" width="9.7109375" style="2" customWidth="1"/>
    <col min="4" max="4" width="37.7109375" style="1" bestFit="1" customWidth="1"/>
    <col min="5" max="5" width="10.42578125" style="2" customWidth="1"/>
    <col min="6" max="6" width="10.85546875" style="2" customWidth="1"/>
    <col min="7" max="7" width="11.140625" style="2" customWidth="1"/>
    <col min="8" max="8" width="14" style="2" bestFit="1" customWidth="1"/>
    <col min="9" max="1024" width="8.85546875" style="1" customWidth="1"/>
  </cols>
  <sheetData>
    <row r="1" spans="1:8" x14ac:dyDescent="0.25">
      <c r="A1" s="38" t="s">
        <v>67</v>
      </c>
      <c r="B1" s="38"/>
      <c r="C1" s="38"/>
      <c r="D1" s="38"/>
      <c r="E1" s="38"/>
      <c r="F1" s="38"/>
      <c r="G1" s="38"/>
      <c r="H1" s="38"/>
    </row>
    <row r="2" spans="1:8" ht="63" x14ac:dyDescent="0.25">
      <c r="A2" s="20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0" t="s">
        <v>58</v>
      </c>
    </row>
    <row r="3" spans="1:8" x14ac:dyDescent="0.25">
      <c r="A3" s="7" t="s">
        <v>7</v>
      </c>
      <c r="B3" s="15" t="s">
        <v>8</v>
      </c>
      <c r="C3" s="3">
        <v>7</v>
      </c>
      <c r="D3" s="16" t="s">
        <v>10</v>
      </c>
      <c r="E3" s="3">
        <v>115</v>
      </c>
      <c r="F3" s="12">
        <v>105</v>
      </c>
      <c r="G3" s="22">
        <f t="shared" ref="G3:G16" si="0">F3*100/E3</f>
        <v>91.304347826086953</v>
      </c>
      <c r="H3" s="3" t="s">
        <v>64</v>
      </c>
    </row>
    <row r="4" spans="1:8" x14ac:dyDescent="0.25">
      <c r="A4" s="7" t="s">
        <v>14</v>
      </c>
      <c r="B4" s="15" t="s">
        <v>8</v>
      </c>
      <c r="C4" s="3">
        <v>7</v>
      </c>
      <c r="D4" s="4" t="s">
        <v>15</v>
      </c>
      <c r="E4" s="8" t="s">
        <v>16</v>
      </c>
      <c r="F4" s="9">
        <v>99.5</v>
      </c>
      <c r="G4" s="22">
        <f t="shared" si="0"/>
        <v>86.521739130434781</v>
      </c>
      <c r="H4" s="3" t="s">
        <v>65</v>
      </c>
    </row>
    <row r="5" spans="1:8" x14ac:dyDescent="0.25">
      <c r="A5" s="7" t="s">
        <v>7</v>
      </c>
      <c r="B5" s="15" t="s">
        <v>8</v>
      </c>
      <c r="C5" s="3">
        <v>7</v>
      </c>
      <c r="D5" s="16" t="s">
        <v>9</v>
      </c>
      <c r="E5" s="3">
        <v>115</v>
      </c>
      <c r="F5" s="12">
        <v>98</v>
      </c>
      <c r="G5" s="22">
        <f t="shared" si="0"/>
        <v>85.217391304347828</v>
      </c>
      <c r="H5" s="3" t="s">
        <v>65</v>
      </c>
    </row>
    <row r="6" spans="1:8" x14ac:dyDescent="0.25">
      <c r="A6" s="10" t="s">
        <v>46</v>
      </c>
      <c r="B6" s="15" t="s">
        <v>8</v>
      </c>
      <c r="C6" s="11">
        <v>7</v>
      </c>
      <c r="D6" s="10" t="s">
        <v>47</v>
      </c>
      <c r="E6" s="8" t="s">
        <v>16</v>
      </c>
      <c r="F6" s="9">
        <v>93</v>
      </c>
      <c r="G6" s="22">
        <f t="shared" si="0"/>
        <v>80.869565217391298</v>
      </c>
      <c r="H6" s="3" t="s">
        <v>65</v>
      </c>
    </row>
    <row r="7" spans="1:8" x14ac:dyDescent="0.25">
      <c r="A7" s="7" t="s">
        <v>37</v>
      </c>
      <c r="B7" s="15" t="s">
        <v>8</v>
      </c>
      <c r="C7" s="3">
        <v>7</v>
      </c>
      <c r="D7" s="16" t="s">
        <v>38</v>
      </c>
      <c r="E7" s="8" t="s">
        <v>16</v>
      </c>
      <c r="F7" s="9">
        <v>90</v>
      </c>
      <c r="G7" s="22">
        <f t="shared" si="0"/>
        <v>78.260869565217391</v>
      </c>
      <c r="H7" s="3" t="s">
        <v>65</v>
      </c>
    </row>
    <row r="8" spans="1:8" s="1" customFormat="1" x14ac:dyDescent="0.25">
      <c r="A8" s="7" t="s">
        <v>14</v>
      </c>
      <c r="B8" s="15" t="s">
        <v>8</v>
      </c>
      <c r="C8" s="3">
        <v>7</v>
      </c>
      <c r="D8" s="4" t="s">
        <v>17</v>
      </c>
      <c r="E8" s="8" t="s">
        <v>16</v>
      </c>
      <c r="F8" s="9">
        <v>80</v>
      </c>
      <c r="G8" s="22">
        <f t="shared" si="0"/>
        <v>69.565217391304344</v>
      </c>
      <c r="H8" s="3" t="s">
        <v>65</v>
      </c>
    </row>
    <row r="9" spans="1:8" s="1" customFormat="1" x14ac:dyDescent="0.25">
      <c r="A9" s="7" t="s">
        <v>54</v>
      </c>
      <c r="B9" s="15" t="s">
        <v>8</v>
      </c>
      <c r="C9" s="3">
        <v>7</v>
      </c>
      <c r="D9" s="4" t="s">
        <v>55</v>
      </c>
      <c r="E9" s="5">
        <v>115</v>
      </c>
      <c r="F9" s="12">
        <v>74.5</v>
      </c>
      <c r="G9" s="22">
        <f t="shared" si="0"/>
        <v>64.782608695652172</v>
      </c>
      <c r="H9" s="3" t="s">
        <v>65</v>
      </c>
    </row>
    <row r="10" spans="1:8" s="1" customFormat="1" x14ac:dyDescent="0.25">
      <c r="A10" s="7" t="s">
        <v>29</v>
      </c>
      <c r="B10" s="15" t="s">
        <v>8</v>
      </c>
      <c r="C10" s="3">
        <v>7</v>
      </c>
      <c r="D10" s="18" t="s">
        <v>30</v>
      </c>
      <c r="E10" s="12">
        <v>115</v>
      </c>
      <c r="F10" s="12">
        <v>74.5</v>
      </c>
      <c r="G10" s="22">
        <f t="shared" si="0"/>
        <v>64.782608695652172</v>
      </c>
      <c r="H10" s="3" t="s">
        <v>65</v>
      </c>
    </row>
    <row r="11" spans="1:8" s="1" customFormat="1" x14ac:dyDescent="0.25">
      <c r="A11" s="7" t="s">
        <v>14</v>
      </c>
      <c r="B11" s="15" t="s">
        <v>8</v>
      </c>
      <c r="C11" s="3">
        <v>7</v>
      </c>
      <c r="D11" s="7" t="s">
        <v>18</v>
      </c>
      <c r="E11" s="8" t="s">
        <v>16</v>
      </c>
      <c r="F11" s="9">
        <v>72.75</v>
      </c>
      <c r="G11" s="22">
        <f t="shared" si="0"/>
        <v>63.260869565217391</v>
      </c>
      <c r="H11" s="3" t="s">
        <v>65</v>
      </c>
    </row>
    <row r="12" spans="1:8" s="1" customFormat="1" x14ac:dyDescent="0.25">
      <c r="A12" s="7" t="s">
        <v>14</v>
      </c>
      <c r="B12" s="15" t="s">
        <v>8</v>
      </c>
      <c r="C12" s="3">
        <v>7</v>
      </c>
      <c r="D12" s="4" t="s">
        <v>19</v>
      </c>
      <c r="E12" s="8" t="s">
        <v>16</v>
      </c>
      <c r="F12" s="9">
        <v>68.75</v>
      </c>
      <c r="G12" s="22">
        <f t="shared" si="0"/>
        <v>59.782608695652172</v>
      </c>
      <c r="H12" s="3" t="s">
        <v>65</v>
      </c>
    </row>
    <row r="13" spans="1:8" s="1" customFormat="1" x14ac:dyDescent="0.25">
      <c r="A13" s="7" t="s">
        <v>14</v>
      </c>
      <c r="B13" s="15" t="s">
        <v>8</v>
      </c>
      <c r="C13" s="3">
        <v>7</v>
      </c>
      <c r="D13" s="7" t="s">
        <v>20</v>
      </c>
      <c r="E13" s="8" t="s">
        <v>16</v>
      </c>
      <c r="F13" s="9">
        <v>67.5</v>
      </c>
      <c r="G13" s="22">
        <f t="shared" si="0"/>
        <v>58.695652173913047</v>
      </c>
      <c r="H13" s="3" t="s">
        <v>65</v>
      </c>
    </row>
    <row r="14" spans="1:8" s="1" customFormat="1" x14ac:dyDescent="0.25">
      <c r="A14" s="33" t="s">
        <v>69</v>
      </c>
      <c r="B14" s="34" t="s">
        <v>8</v>
      </c>
      <c r="C14" s="34">
        <v>7</v>
      </c>
      <c r="D14" s="33" t="s">
        <v>70</v>
      </c>
      <c r="E14" s="35" t="s">
        <v>16</v>
      </c>
      <c r="F14" s="36">
        <v>65.5</v>
      </c>
      <c r="G14" s="37">
        <f>F14*100/E14</f>
        <v>56.956521739130437</v>
      </c>
      <c r="H14" s="3" t="s">
        <v>65</v>
      </c>
    </row>
    <row r="15" spans="1:8" s="1" customFormat="1" x14ac:dyDescent="0.25">
      <c r="A15" s="10" t="s">
        <v>46</v>
      </c>
      <c r="B15" s="15" t="s">
        <v>8</v>
      </c>
      <c r="C15" s="11">
        <v>7</v>
      </c>
      <c r="D15" s="10" t="s">
        <v>48</v>
      </c>
      <c r="E15" s="8" t="s">
        <v>16</v>
      </c>
      <c r="F15" s="9">
        <v>62.5</v>
      </c>
      <c r="G15" s="22">
        <f t="shared" si="0"/>
        <v>54.347826086956523</v>
      </c>
      <c r="H15" s="3" t="s">
        <v>65</v>
      </c>
    </row>
    <row r="16" spans="1:8" s="1" customFormat="1" x14ac:dyDescent="0.25">
      <c r="A16" s="7" t="s">
        <v>59</v>
      </c>
      <c r="B16" s="15" t="s">
        <v>8</v>
      </c>
      <c r="C16" s="3">
        <v>7</v>
      </c>
      <c r="D16" s="4" t="s">
        <v>50</v>
      </c>
      <c r="E16" s="8" t="s">
        <v>16</v>
      </c>
      <c r="F16" s="9">
        <v>59</v>
      </c>
      <c r="G16" s="22">
        <f t="shared" si="0"/>
        <v>51.304347826086953</v>
      </c>
      <c r="H16" s="3" t="s">
        <v>65</v>
      </c>
    </row>
    <row r="17" spans="1:8" s="1" customFormat="1" x14ac:dyDescent="0.25">
      <c r="A17" s="23"/>
      <c r="B17" s="24"/>
      <c r="C17" s="25"/>
      <c r="D17" s="26"/>
      <c r="E17" s="27"/>
      <c r="F17" s="28"/>
      <c r="G17" s="29"/>
      <c r="H17" s="25"/>
    </row>
    <row r="18" spans="1:8" s="1" customFormat="1" x14ac:dyDescent="0.25">
      <c r="A18" s="7" t="s">
        <v>52</v>
      </c>
      <c r="B18" s="15" t="s">
        <v>8</v>
      </c>
      <c r="C18" s="3">
        <v>8</v>
      </c>
      <c r="D18" s="4" t="s">
        <v>68</v>
      </c>
      <c r="E18" s="5">
        <v>115</v>
      </c>
      <c r="F18" s="12">
        <v>105</v>
      </c>
      <c r="G18" s="22">
        <f t="shared" ref="G18:G32" si="1">F18*100/E18</f>
        <v>91.304347826086953</v>
      </c>
      <c r="H18" s="3" t="s">
        <v>64</v>
      </c>
    </row>
    <row r="19" spans="1:8" s="1" customFormat="1" x14ac:dyDescent="0.25">
      <c r="A19" s="7" t="s">
        <v>29</v>
      </c>
      <c r="B19" s="15" t="s">
        <v>8</v>
      </c>
      <c r="C19" s="3">
        <v>8</v>
      </c>
      <c r="D19" s="4" t="s">
        <v>31</v>
      </c>
      <c r="E19" s="5">
        <v>115</v>
      </c>
      <c r="F19" s="12">
        <v>93</v>
      </c>
      <c r="G19" s="22">
        <f t="shared" si="1"/>
        <v>80.869565217391298</v>
      </c>
      <c r="H19" s="3" t="s">
        <v>65</v>
      </c>
    </row>
    <row r="20" spans="1:8" s="1" customFormat="1" x14ac:dyDescent="0.25">
      <c r="A20" s="7" t="s">
        <v>37</v>
      </c>
      <c r="B20" s="15" t="s">
        <v>8</v>
      </c>
      <c r="C20" s="3">
        <v>8</v>
      </c>
      <c r="D20" s="16" t="s">
        <v>39</v>
      </c>
      <c r="E20" s="5">
        <v>115</v>
      </c>
      <c r="F20" s="12">
        <v>91</v>
      </c>
      <c r="G20" s="22">
        <f t="shared" si="1"/>
        <v>79.130434782608702</v>
      </c>
      <c r="H20" s="3" t="s">
        <v>65</v>
      </c>
    </row>
    <row r="21" spans="1:8" s="1" customFormat="1" x14ac:dyDescent="0.25">
      <c r="A21" s="7" t="s">
        <v>24</v>
      </c>
      <c r="B21" s="15" t="s">
        <v>8</v>
      </c>
      <c r="C21" s="3">
        <v>8</v>
      </c>
      <c r="D21" s="4" t="s">
        <v>25</v>
      </c>
      <c r="E21" s="5">
        <v>115</v>
      </c>
      <c r="F21" s="12">
        <v>90.5</v>
      </c>
      <c r="G21" s="22">
        <f t="shared" si="1"/>
        <v>78.695652173913047</v>
      </c>
      <c r="H21" s="3" t="s">
        <v>65</v>
      </c>
    </row>
    <row r="22" spans="1:8" s="1" customFormat="1" x14ac:dyDescent="0.25">
      <c r="A22" s="19" t="s">
        <v>60</v>
      </c>
      <c r="B22" s="15" t="s">
        <v>8</v>
      </c>
      <c r="C22" s="3">
        <v>8</v>
      </c>
      <c r="D22" s="4" t="s">
        <v>42</v>
      </c>
      <c r="E22" s="5">
        <v>115</v>
      </c>
      <c r="F22" s="6">
        <v>84.5</v>
      </c>
      <c r="G22" s="22">
        <f t="shared" si="1"/>
        <v>73.478260869565219</v>
      </c>
      <c r="H22" s="3" t="s">
        <v>65</v>
      </c>
    </row>
    <row r="23" spans="1:8" s="1" customFormat="1" x14ac:dyDescent="0.25">
      <c r="A23" s="33" t="s">
        <v>69</v>
      </c>
      <c r="B23" s="34" t="s">
        <v>8</v>
      </c>
      <c r="C23" s="34">
        <v>8</v>
      </c>
      <c r="D23" s="33" t="s">
        <v>71</v>
      </c>
      <c r="E23" s="34">
        <v>115</v>
      </c>
      <c r="F23" s="39">
        <v>84.3</v>
      </c>
      <c r="G23" s="37">
        <f>F23*100/E23</f>
        <v>73.304347826086953</v>
      </c>
      <c r="H23" s="3" t="s">
        <v>65</v>
      </c>
    </row>
    <row r="24" spans="1:8" s="1" customFormat="1" x14ac:dyDescent="0.25">
      <c r="A24" s="13" t="s">
        <v>61</v>
      </c>
      <c r="B24" s="15" t="s">
        <v>8</v>
      </c>
      <c r="C24" s="14">
        <v>8</v>
      </c>
      <c r="D24" s="13" t="s">
        <v>53</v>
      </c>
      <c r="E24" s="5">
        <v>115</v>
      </c>
      <c r="F24" s="14">
        <v>84</v>
      </c>
      <c r="G24" s="22">
        <f t="shared" si="1"/>
        <v>73.043478260869563</v>
      </c>
      <c r="H24" s="3" t="s">
        <v>65</v>
      </c>
    </row>
    <row r="25" spans="1:8" s="1" customFormat="1" x14ac:dyDescent="0.25">
      <c r="A25" s="33" t="s">
        <v>69</v>
      </c>
      <c r="B25" s="34" t="s">
        <v>8</v>
      </c>
      <c r="C25" s="34">
        <v>8</v>
      </c>
      <c r="D25" s="33" t="s">
        <v>72</v>
      </c>
      <c r="E25" s="34">
        <v>115</v>
      </c>
      <c r="F25" s="39">
        <v>84</v>
      </c>
      <c r="G25" s="37">
        <f>F25*100/E25</f>
        <v>73.043478260869563</v>
      </c>
      <c r="H25" s="3" t="s">
        <v>65</v>
      </c>
    </row>
    <row r="26" spans="1:8" s="1" customFormat="1" x14ac:dyDescent="0.25">
      <c r="A26" s="7" t="s">
        <v>29</v>
      </c>
      <c r="B26" s="15" t="s">
        <v>8</v>
      </c>
      <c r="C26" s="3">
        <v>8</v>
      </c>
      <c r="D26" s="4" t="s">
        <v>32</v>
      </c>
      <c r="E26" s="5">
        <v>115</v>
      </c>
      <c r="F26" s="12">
        <v>83.5</v>
      </c>
      <c r="G26" s="22">
        <f t="shared" si="1"/>
        <v>72.608695652173907</v>
      </c>
      <c r="H26" s="3" t="s">
        <v>65</v>
      </c>
    </row>
    <row r="27" spans="1:8" s="1" customFormat="1" x14ac:dyDescent="0.25">
      <c r="A27" s="7" t="s">
        <v>14</v>
      </c>
      <c r="B27" s="15" t="s">
        <v>8</v>
      </c>
      <c r="C27" s="3">
        <v>8</v>
      </c>
      <c r="D27" s="4" t="s">
        <v>21</v>
      </c>
      <c r="E27" s="5">
        <v>115</v>
      </c>
      <c r="F27" s="12">
        <v>83.25</v>
      </c>
      <c r="G27" s="22">
        <f t="shared" si="1"/>
        <v>72.391304347826093</v>
      </c>
      <c r="H27" s="3" t="s">
        <v>65</v>
      </c>
    </row>
    <row r="28" spans="1:8" s="1" customFormat="1" x14ac:dyDescent="0.25">
      <c r="A28" s="7" t="s">
        <v>62</v>
      </c>
      <c r="B28" s="15" t="s">
        <v>8</v>
      </c>
      <c r="C28" s="3">
        <v>8</v>
      </c>
      <c r="D28" s="4" t="s">
        <v>56</v>
      </c>
      <c r="E28" s="5">
        <v>115</v>
      </c>
      <c r="F28" s="12">
        <v>81.5</v>
      </c>
      <c r="G28" s="22">
        <f>F28*100/E28</f>
        <v>70.869565217391298</v>
      </c>
      <c r="H28" s="3" t="s">
        <v>65</v>
      </c>
    </row>
    <row r="29" spans="1:8" s="1" customFormat="1" x14ac:dyDescent="0.25">
      <c r="A29" s="7" t="s">
        <v>49</v>
      </c>
      <c r="B29" s="15" t="s">
        <v>8</v>
      </c>
      <c r="C29" s="3">
        <v>8</v>
      </c>
      <c r="D29" s="4" t="s">
        <v>51</v>
      </c>
      <c r="E29" s="5">
        <v>115</v>
      </c>
      <c r="F29" s="12">
        <v>72</v>
      </c>
      <c r="G29" s="22">
        <f t="shared" si="1"/>
        <v>62.608695652173914</v>
      </c>
      <c r="H29" s="3" t="s">
        <v>65</v>
      </c>
    </row>
    <row r="30" spans="1:8" s="1" customFormat="1" x14ac:dyDescent="0.25">
      <c r="A30" s="7" t="s">
        <v>14</v>
      </c>
      <c r="B30" s="15" t="s">
        <v>8</v>
      </c>
      <c r="C30" s="3">
        <v>8</v>
      </c>
      <c r="D30" s="4" t="s">
        <v>22</v>
      </c>
      <c r="E30" s="5">
        <v>115</v>
      </c>
      <c r="F30" s="12">
        <v>71</v>
      </c>
      <c r="G30" s="22">
        <f t="shared" si="1"/>
        <v>61.739130434782609</v>
      </c>
      <c r="H30" s="3" t="s">
        <v>65</v>
      </c>
    </row>
    <row r="31" spans="1:8" s="1" customFormat="1" x14ac:dyDescent="0.25">
      <c r="A31" s="19" t="s">
        <v>60</v>
      </c>
      <c r="B31" s="15" t="s">
        <v>8</v>
      </c>
      <c r="C31" s="3">
        <v>8</v>
      </c>
      <c r="D31" s="4" t="s">
        <v>43</v>
      </c>
      <c r="E31" s="5">
        <v>115</v>
      </c>
      <c r="F31" s="6">
        <v>71</v>
      </c>
      <c r="G31" s="22">
        <f t="shared" si="1"/>
        <v>61.739130434782609</v>
      </c>
      <c r="H31" s="3" t="s">
        <v>65</v>
      </c>
    </row>
    <row r="32" spans="1:8" s="1" customFormat="1" x14ac:dyDescent="0.25">
      <c r="A32" s="7" t="s">
        <v>14</v>
      </c>
      <c r="B32" s="15" t="s">
        <v>8</v>
      </c>
      <c r="C32" s="3">
        <v>8</v>
      </c>
      <c r="D32" s="4" t="s">
        <v>23</v>
      </c>
      <c r="E32" s="5">
        <v>115</v>
      </c>
      <c r="F32" s="12">
        <v>69</v>
      </c>
      <c r="G32" s="22">
        <f t="shared" si="1"/>
        <v>60</v>
      </c>
      <c r="H32" s="3" t="s">
        <v>65</v>
      </c>
    </row>
    <row r="33" spans="1:8" s="1" customFormat="1" x14ac:dyDescent="0.25">
      <c r="A33" s="23"/>
      <c r="B33" s="24"/>
      <c r="C33" s="25"/>
      <c r="D33" s="26"/>
      <c r="E33" s="25"/>
      <c r="F33" s="30"/>
      <c r="G33" s="29"/>
      <c r="H33" s="25"/>
    </row>
    <row r="34" spans="1:8" s="1" customFormat="1" x14ac:dyDescent="0.25">
      <c r="A34" s="7" t="s">
        <v>7</v>
      </c>
      <c r="B34" s="15" t="s">
        <v>8</v>
      </c>
      <c r="C34" s="3">
        <v>9</v>
      </c>
      <c r="D34" s="16" t="s">
        <v>12</v>
      </c>
      <c r="E34" s="5">
        <v>120</v>
      </c>
      <c r="F34" s="12">
        <v>117</v>
      </c>
      <c r="G34" s="22">
        <f t="shared" ref="G34:G42" si="2">F34*100/E34</f>
        <v>97.5</v>
      </c>
      <c r="H34" s="3" t="s">
        <v>64</v>
      </c>
    </row>
    <row r="35" spans="1:8" s="1" customFormat="1" x14ac:dyDescent="0.25">
      <c r="A35" s="7" t="s">
        <v>7</v>
      </c>
      <c r="B35" s="15" t="s">
        <v>8</v>
      </c>
      <c r="C35" s="3">
        <v>9</v>
      </c>
      <c r="D35" s="16" t="s">
        <v>11</v>
      </c>
      <c r="E35" s="5">
        <v>120</v>
      </c>
      <c r="F35" s="12">
        <v>114</v>
      </c>
      <c r="G35" s="22">
        <f t="shared" si="2"/>
        <v>95</v>
      </c>
      <c r="H35" s="3" t="s">
        <v>65</v>
      </c>
    </row>
    <row r="36" spans="1:8" s="1" customFormat="1" x14ac:dyDescent="0.25">
      <c r="A36" s="7" t="s">
        <v>37</v>
      </c>
      <c r="B36" s="15" t="s">
        <v>8</v>
      </c>
      <c r="C36" s="3">
        <v>9</v>
      </c>
      <c r="D36" s="16" t="s">
        <v>40</v>
      </c>
      <c r="E36" s="5">
        <v>120</v>
      </c>
      <c r="F36" s="12">
        <v>112</v>
      </c>
      <c r="G36" s="22">
        <f>F36*100/E36</f>
        <v>93.333333333333329</v>
      </c>
      <c r="H36" s="3" t="s">
        <v>65</v>
      </c>
    </row>
    <row r="37" spans="1:8" s="1" customFormat="1" x14ac:dyDescent="0.25">
      <c r="A37" s="7" t="s">
        <v>52</v>
      </c>
      <c r="B37" s="15" t="s">
        <v>8</v>
      </c>
      <c r="C37" s="3">
        <v>9</v>
      </c>
      <c r="D37" s="4" t="s">
        <v>68</v>
      </c>
      <c r="E37" s="5">
        <v>120</v>
      </c>
      <c r="F37" s="12">
        <v>105</v>
      </c>
      <c r="G37" s="22">
        <f t="shared" si="2"/>
        <v>87.5</v>
      </c>
      <c r="H37" s="3" t="s">
        <v>65</v>
      </c>
    </row>
    <row r="38" spans="1:8" s="1" customFormat="1" x14ac:dyDescent="0.25">
      <c r="A38" s="19" t="s">
        <v>60</v>
      </c>
      <c r="B38" s="15" t="s">
        <v>8</v>
      </c>
      <c r="C38" s="3">
        <v>9</v>
      </c>
      <c r="D38" s="7" t="s">
        <v>44</v>
      </c>
      <c r="E38" s="5">
        <v>120</v>
      </c>
      <c r="F38" s="6">
        <v>101.5</v>
      </c>
      <c r="G38" s="22">
        <f t="shared" si="2"/>
        <v>84.583333333333329</v>
      </c>
      <c r="H38" s="3" t="s">
        <v>65</v>
      </c>
    </row>
    <row r="39" spans="1:8" s="1" customFormat="1" x14ac:dyDescent="0.25">
      <c r="A39" s="7" t="s">
        <v>29</v>
      </c>
      <c r="B39" s="15" t="s">
        <v>8</v>
      </c>
      <c r="C39" s="14">
        <v>9</v>
      </c>
      <c r="D39" s="13" t="s">
        <v>33</v>
      </c>
      <c r="E39" s="5">
        <v>120</v>
      </c>
      <c r="F39" s="14">
        <v>98</v>
      </c>
      <c r="G39" s="22">
        <f t="shared" si="2"/>
        <v>81.666666666666671</v>
      </c>
      <c r="H39" s="3" t="s">
        <v>65</v>
      </c>
    </row>
    <row r="40" spans="1:8" s="1" customFormat="1" x14ac:dyDescent="0.25">
      <c r="A40" s="7" t="s">
        <v>29</v>
      </c>
      <c r="B40" s="15" t="s">
        <v>8</v>
      </c>
      <c r="C40" s="3">
        <v>9</v>
      </c>
      <c r="D40" s="4" t="s">
        <v>34</v>
      </c>
      <c r="E40" s="5">
        <v>120</v>
      </c>
      <c r="F40" s="12">
        <v>97</v>
      </c>
      <c r="G40" s="22">
        <f t="shared" si="2"/>
        <v>80.833333333333329</v>
      </c>
      <c r="H40" s="3" t="s">
        <v>65</v>
      </c>
    </row>
    <row r="41" spans="1:8" s="1" customFormat="1" x14ac:dyDescent="0.25">
      <c r="A41" s="7" t="s">
        <v>24</v>
      </c>
      <c r="B41" s="15" t="s">
        <v>8</v>
      </c>
      <c r="C41" s="3">
        <v>9</v>
      </c>
      <c r="D41" s="4" t="s">
        <v>26</v>
      </c>
      <c r="E41" s="5">
        <v>120</v>
      </c>
      <c r="F41" s="12">
        <v>59</v>
      </c>
      <c r="G41" s="22">
        <f t="shared" si="2"/>
        <v>49.166666666666664</v>
      </c>
      <c r="H41" s="3" t="s">
        <v>66</v>
      </c>
    </row>
    <row r="42" spans="1:8" s="1" customFormat="1" x14ac:dyDescent="0.25">
      <c r="A42" s="7" t="s">
        <v>27</v>
      </c>
      <c r="B42" s="15" t="s">
        <v>8</v>
      </c>
      <c r="C42" s="3">
        <v>9</v>
      </c>
      <c r="D42" s="4" t="s">
        <v>28</v>
      </c>
      <c r="E42" s="5">
        <v>120</v>
      </c>
      <c r="F42" s="17">
        <v>51</v>
      </c>
      <c r="G42" s="22">
        <f t="shared" si="2"/>
        <v>42.5</v>
      </c>
      <c r="H42" s="3" t="s">
        <v>66</v>
      </c>
    </row>
    <row r="43" spans="1:8" s="1" customFormat="1" x14ac:dyDescent="0.25">
      <c r="A43" s="23"/>
      <c r="B43" s="24"/>
      <c r="C43" s="25"/>
      <c r="D43" s="26"/>
      <c r="E43" s="31"/>
      <c r="F43" s="31"/>
      <c r="G43" s="29"/>
      <c r="H43" s="25"/>
    </row>
    <row r="44" spans="1:8" s="1" customFormat="1" x14ac:dyDescent="0.25">
      <c r="A44" s="7" t="s">
        <v>7</v>
      </c>
      <c r="B44" s="15" t="s">
        <v>8</v>
      </c>
      <c r="C44" s="3">
        <v>10</v>
      </c>
      <c r="D44" s="16" t="s">
        <v>13</v>
      </c>
      <c r="E44" s="3">
        <v>125</v>
      </c>
      <c r="F44" s="12">
        <v>120</v>
      </c>
      <c r="G44" s="22">
        <f>F44*100/E44</f>
        <v>96</v>
      </c>
      <c r="H44" s="3" t="s">
        <v>64</v>
      </c>
    </row>
    <row r="45" spans="1:8" s="1" customFormat="1" x14ac:dyDescent="0.25">
      <c r="A45" s="7" t="s">
        <v>37</v>
      </c>
      <c r="B45" s="15" t="s">
        <v>8</v>
      </c>
      <c r="C45" s="3">
        <v>10</v>
      </c>
      <c r="D45" s="16" t="s">
        <v>41</v>
      </c>
      <c r="E45" s="5">
        <v>125</v>
      </c>
      <c r="F45" s="12">
        <v>120</v>
      </c>
      <c r="G45" s="22">
        <f>F45*100/E45</f>
        <v>96</v>
      </c>
      <c r="H45" s="3" t="s">
        <v>64</v>
      </c>
    </row>
    <row r="46" spans="1:8" s="1" customFormat="1" x14ac:dyDescent="0.25">
      <c r="A46" s="33" t="s">
        <v>73</v>
      </c>
      <c r="B46" s="34" t="s">
        <v>8</v>
      </c>
      <c r="C46" s="34">
        <v>10</v>
      </c>
      <c r="D46" s="33" t="s">
        <v>74</v>
      </c>
      <c r="E46" s="34">
        <v>125</v>
      </c>
      <c r="F46" s="39">
        <v>105</v>
      </c>
      <c r="G46" s="37">
        <f>F46*100/E46</f>
        <v>84</v>
      </c>
      <c r="H46" s="3" t="s">
        <v>65</v>
      </c>
    </row>
    <row r="47" spans="1:8" s="1" customFormat="1" x14ac:dyDescent="0.25">
      <c r="A47" s="7" t="s">
        <v>29</v>
      </c>
      <c r="B47" s="15" t="s">
        <v>8</v>
      </c>
      <c r="C47" s="3">
        <v>10</v>
      </c>
      <c r="D47" s="4" t="s">
        <v>35</v>
      </c>
      <c r="E47" s="8" t="s">
        <v>36</v>
      </c>
      <c r="F47" s="9">
        <v>97</v>
      </c>
      <c r="G47" s="22">
        <f>F47*100/E47</f>
        <v>77.599999999999994</v>
      </c>
      <c r="H47" s="3" t="s">
        <v>65</v>
      </c>
    </row>
    <row r="48" spans="1:8" s="1" customFormat="1" x14ac:dyDescent="0.25">
      <c r="A48" s="23"/>
      <c r="B48" s="24"/>
      <c r="C48" s="25"/>
      <c r="D48" s="32"/>
      <c r="E48" s="25"/>
      <c r="F48" s="30"/>
      <c r="G48" s="29"/>
      <c r="H48" s="25"/>
    </row>
    <row r="49" spans="1:8" s="1" customFormat="1" x14ac:dyDescent="0.25">
      <c r="A49" s="7" t="s">
        <v>63</v>
      </c>
      <c r="B49" s="15" t="s">
        <v>8</v>
      </c>
      <c r="C49" s="3">
        <v>11</v>
      </c>
      <c r="D49" s="4" t="s">
        <v>45</v>
      </c>
      <c r="E49" s="8" t="s">
        <v>36</v>
      </c>
      <c r="F49" s="9">
        <v>108.5</v>
      </c>
      <c r="G49" s="22">
        <f>F49*100/E49</f>
        <v>86.8</v>
      </c>
      <c r="H49" s="3" t="s">
        <v>64</v>
      </c>
    </row>
    <row r="50" spans="1:8" s="1" customFormat="1" x14ac:dyDescent="0.25">
      <c r="A50" s="33" t="s">
        <v>27</v>
      </c>
      <c r="B50" s="34" t="s">
        <v>8</v>
      </c>
      <c r="C50" s="34">
        <v>11</v>
      </c>
      <c r="D50" s="33" t="s">
        <v>75</v>
      </c>
      <c r="E50" s="40">
        <v>120</v>
      </c>
      <c r="F50" s="40">
        <v>97</v>
      </c>
      <c r="G50" s="37">
        <f>F50*100/E50</f>
        <v>80.833333333333329</v>
      </c>
      <c r="H50" s="2" t="s">
        <v>65</v>
      </c>
    </row>
  </sheetData>
  <autoFilter ref="A2:H2">
    <sortState ref="A3:I40">
      <sortCondition ref="C2"/>
    </sortState>
  </autoFilter>
  <mergeCells count="1">
    <mergeCell ref="A1:H1"/>
  </mergeCells>
  <pageMargins left="0.51180555555555496" right="0.27986111111111101" top="0.35416666666666702" bottom="0.51180555555555496" header="0.51180555555555496" footer="0.51180555555555496"/>
  <pageSetup paperSize="9" firstPageNumber="0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"/>
  <sheetViews>
    <sheetView workbookViewId="0">
      <selection activeCell="A2" sqref="A2:XFD4"/>
    </sheetView>
  </sheetViews>
  <sheetFormatPr defaultRowHeight="12.75" x14ac:dyDescent="0.2"/>
  <cols>
    <col min="1" max="1" width="23.5703125" bestFit="1" customWidth="1"/>
    <col min="2" max="3" width="8.7109375" customWidth="1"/>
    <col min="4" max="4" width="35.85546875" bestFit="1" customWidth="1"/>
    <col min="5" max="1025" width="8.7109375" customWidth="1"/>
  </cols>
  <sheetData>
    <row r="1" spans="1:1025" ht="78.75" x14ac:dyDescent="0.25">
      <c r="A1" s="20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0" t="s">
        <v>57</v>
      </c>
      <c r="I1" s="20" t="s">
        <v>58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1" customFormat="1" ht="15.75" x14ac:dyDescent="0.25">
      <c r="A2" s="7" t="s">
        <v>7</v>
      </c>
      <c r="B2" s="15" t="s">
        <v>8</v>
      </c>
      <c r="C2" s="3">
        <v>10</v>
      </c>
      <c r="D2" s="16" t="s">
        <v>13</v>
      </c>
      <c r="E2" s="3">
        <v>125</v>
      </c>
      <c r="F2" s="12">
        <v>120</v>
      </c>
      <c r="G2" s="22">
        <f>F2*100/E2</f>
        <v>96</v>
      </c>
      <c r="H2" s="3"/>
      <c r="I2" s="3"/>
    </row>
    <row r="3" spans="1:1025" s="1" customFormat="1" ht="15.75" x14ac:dyDescent="0.25">
      <c r="A3" s="7" t="s">
        <v>37</v>
      </c>
      <c r="B3" s="15" t="s">
        <v>8</v>
      </c>
      <c r="C3" s="3">
        <v>10</v>
      </c>
      <c r="D3" s="16" t="s">
        <v>41</v>
      </c>
      <c r="E3" s="5">
        <v>125</v>
      </c>
      <c r="F3" s="12">
        <v>112</v>
      </c>
      <c r="G3" s="22">
        <f>F3*100/E3</f>
        <v>89.6</v>
      </c>
      <c r="H3" s="3"/>
      <c r="I3" s="3"/>
    </row>
    <row r="4" spans="1:1025" s="1" customFormat="1" ht="15.75" x14ac:dyDescent="0.25">
      <c r="A4" s="7" t="s">
        <v>29</v>
      </c>
      <c r="B4" s="15" t="s">
        <v>8</v>
      </c>
      <c r="C4" s="3">
        <v>10</v>
      </c>
      <c r="D4" s="4" t="s">
        <v>35</v>
      </c>
      <c r="E4" s="8" t="s">
        <v>36</v>
      </c>
      <c r="F4" s="9">
        <v>97</v>
      </c>
      <c r="G4" s="22">
        <f>F4*100/E4</f>
        <v>77.599999999999994</v>
      </c>
      <c r="H4" s="3"/>
      <c r="I4" s="3"/>
    </row>
  </sheetData>
  <autoFilter ref="A1:I1">
    <sortState ref="A2:I4">
      <sortCondition descending="1" ref="F1"/>
    </sortState>
  </autoFilter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revision>1</cp:revision>
  <cp:lastPrinted>2020-11-22T07:28:17Z</cp:lastPrinted>
  <dcterms:created xsi:type="dcterms:W3CDTF">2013-11-18T12:01:42Z</dcterms:created>
  <dcterms:modified xsi:type="dcterms:W3CDTF">2020-12-17T14:42:54Z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