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0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Лист1!$A$2:$H$2</definedName>
    <definedName name="_xlnm._FilterDatabase" localSheetId="1" hidden="1">Лист2!$A$1:$I$1</definedName>
  </definedNames>
  <calcPr calcId="145621"/>
</workbook>
</file>

<file path=xl/calcChain.xml><?xml version="1.0" encoding="utf-8"?>
<calcChain xmlns="http://schemas.openxmlformats.org/spreadsheetml/2006/main">
  <c r="G127" i="1" l="1"/>
  <c r="G125" i="1"/>
  <c r="G117" i="1"/>
  <c r="G116" i="1"/>
  <c r="G114" i="1"/>
  <c r="G112" i="1"/>
  <c r="G106" i="1"/>
  <c r="G103" i="1"/>
  <c r="G98" i="1"/>
  <c r="G56" i="1"/>
  <c r="G54" i="1"/>
  <c r="G51" i="1"/>
  <c r="G50" i="1"/>
  <c r="G31" i="1"/>
  <c r="G24" i="1"/>
  <c r="G23" i="1"/>
  <c r="G21" i="1"/>
  <c r="G4" i="1"/>
  <c r="G81" i="1" l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9" i="1"/>
  <c r="G100" i="1"/>
  <c r="G80" i="1"/>
  <c r="G53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2" i="1"/>
  <c r="G133" i="1"/>
  <c r="G132" i="1"/>
  <c r="G131" i="1"/>
  <c r="G130" i="1"/>
  <c r="G129" i="1"/>
  <c r="G128" i="1"/>
  <c r="G126" i="1"/>
  <c r="G124" i="1"/>
  <c r="G123" i="1"/>
  <c r="G122" i="1"/>
  <c r="G121" i="1"/>
  <c r="G120" i="1"/>
  <c r="G119" i="1"/>
  <c r="G118" i="1"/>
  <c r="G115" i="1"/>
  <c r="G113" i="1"/>
  <c r="G111" i="1"/>
  <c r="G110" i="1"/>
  <c r="G109" i="1"/>
  <c r="G108" i="1"/>
  <c r="G107" i="1"/>
  <c r="G105" i="1"/>
  <c r="G104" i="1"/>
  <c r="G102" i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" i="2"/>
  <c r="G38" i="1"/>
  <c r="G26" i="1"/>
  <c r="G25" i="1"/>
</calcChain>
</file>

<file path=xl/sharedStrings.xml><?xml version="1.0" encoding="utf-8"?>
<sst xmlns="http://schemas.openxmlformats.org/spreadsheetml/2006/main" count="640" uniqueCount="174">
  <si>
    <t>Общее количество баллов</t>
  </si>
  <si>
    <t>% выполнения заданий</t>
  </si>
  <si>
    <t>ФИО участника</t>
  </si>
  <si>
    <t>Предмет</t>
  </si>
  <si>
    <t xml:space="preserve">Класс </t>
  </si>
  <si>
    <t>Максимальный балл</t>
  </si>
  <si>
    <t>№ ОУ</t>
  </si>
  <si>
    <t>МБОУ СШ № 2</t>
  </si>
  <si>
    <t>Обществознание</t>
  </si>
  <si>
    <t>Горлов Алексей Денисович</t>
  </si>
  <si>
    <t>100</t>
  </si>
  <si>
    <t>Белкин Кирилл Григорьевич</t>
  </si>
  <si>
    <t>Синицкий Алексей Кириллович</t>
  </si>
  <si>
    <t>Ростовская Марьяна Викторовна</t>
  </si>
  <si>
    <t>Сумарокова Карина Сергеевна</t>
  </si>
  <si>
    <t>Андреечева Валерия Игоревна</t>
  </si>
  <si>
    <t>Логинова Ангелина Олеговна</t>
  </si>
  <si>
    <t>Лопатин Тимофей Алексеевич</t>
  </si>
  <si>
    <t>Карпова Полина Владимировна</t>
  </si>
  <si>
    <t>Суровцев Павел Артемович</t>
  </si>
  <si>
    <t>Карплюк Мария Дмитриевна</t>
  </si>
  <si>
    <t>150</t>
  </si>
  <si>
    <t>Третьякова Анна Андреевна</t>
  </si>
  <si>
    <t>Москалева Софья Сергеевна</t>
  </si>
  <si>
    <t>Цыварева Злата Игоревна</t>
  </si>
  <si>
    <t>Донская Эвита Александровна</t>
  </si>
  <si>
    <t>Попов Матвей Русланович</t>
  </si>
  <si>
    <t>Шадрина Ксения Владимировна</t>
  </si>
  <si>
    <t>Григорьева Анастасия Дмитриевна</t>
  </si>
  <si>
    <t>Кулигина Дарья Владимировна</t>
  </si>
  <si>
    <t>Старикова Арина Андреевна</t>
  </si>
  <si>
    <t>Лихачева Алена Денисовна</t>
  </si>
  <si>
    <t>Фомина Ирина Альбертовна</t>
  </si>
  <si>
    <t>Гневашева Вероника Дмитриевна</t>
  </si>
  <si>
    <t>Денисов Артем Олегович</t>
  </si>
  <si>
    <t>МБОУ СШ № 9</t>
  </si>
  <si>
    <t>Кренев Михаил Александрович</t>
  </si>
  <si>
    <t>Тарутина Анастасия Александровна</t>
  </si>
  <si>
    <t>МБОУ СШ № 14</t>
  </si>
  <si>
    <t>Барабанкин Илья Андреевич</t>
  </si>
  <si>
    <t>МБОУ СШ № 17</t>
  </si>
  <si>
    <t>Вишняков Всеволод Андреевич</t>
  </si>
  <si>
    <t>Попова Ирина Алексеевна</t>
  </si>
  <si>
    <t>Телицын Андрей Сергеевич</t>
  </si>
  <si>
    <t>Иванов Даниил Иванович</t>
  </si>
  <si>
    <t>Мигалкина Анастасия Владимировна</t>
  </si>
  <si>
    <t>Рудный Илья Алексеевич</t>
  </si>
  <si>
    <t>Собеграй Елизавета Андреевна</t>
  </si>
  <si>
    <t>Левашева Алина Артемовна</t>
  </si>
  <si>
    <t>Кокарева Дарья Юрьевна</t>
  </si>
  <si>
    <t>Иванова Милана Евгеньевна</t>
  </si>
  <si>
    <t>Чухина Анна Васильевна</t>
  </si>
  <si>
    <t>Баличева Ксения Андреевна</t>
  </si>
  <si>
    <t>Елфимова Анна Андреевна</t>
  </si>
  <si>
    <t>Икаева Наталья Александровна</t>
  </si>
  <si>
    <t>Вощикова Таисия Дмитриевна</t>
  </si>
  <si>
    <t>Бессонова Елизавета Михайловна</t>
  </si>
  <si>
    <t>Горлач Елизавета Сергеевна</t>
  </si>
  <si>
    <t>Тумарец Полина Денисовна</t>
  </si>
  <si>
    <t>Зиновьева Дарья Александровна</t>
  </si>
  <si>
    <t>Марданова Виктория Андреевна</t>
  </si>
  <si>
    <t>Юдина Екатерина Алексеевна</t>
  </si>
  <si>
    <t>Филимонова Анастасия Игоревна</t>
  </si>
  <si>
    <t>Филимонова Елизавета Игоревна</t>
  </si>
  <si>
    <t>Пылыпив Виктория Владиславовна</t>
  </si>
  <si>
    <t>Сутягина Дарья Степановна</t>
  </si>
  <si>
    <t>Злосчастьева Злата Александровна</t>
  </si>
  <si>
    <t xml:space="preserve">МБОУ СШ  № 23 
имени А.С. Пушкина </t>
  </si>
  <si>
    <t>МБОУ Гимназия № 24</t>
  </si>
  <si>
    <t>Морозова Алиса Игоревна</t>
  </si>
  <si>
    <t>Рагимова Нурай Гюндуз кызы</t>
  </si>
  <si>
    <t>Мамедов Артем Ривелинович</t>
  </si>
  <si>
    <t>Нураев Владислав Ильдарович</t>
  </si>
  <si>
    <t>Пугачева Татьяна Николаевна</t>
  </si>
  <si>
    <t>МБОУ Гимназия № 25</t>
  </si>
  <si>
    <t>Угрюмова Анна Александровна</t>
  </si>
  <si>
    <t>Колосов Алексей Михайлович</t>
  </si>
  <si>
    <t>Каршина Яна Вячеславовна</t>
  </si>
  <si>
    <t>МБОУ СШ № 27</t>
  </si>
  <si>
    <t>Пузанова Ксения Андреевна</t>
  </si>
  <si>
    <t>Султанмуратова Карина Рустамовна</t>
  </si>
  <si>
    <t>Чуркина Мария Евгеньевна</t>
  </si>
  <si>
    <t>Коваева Ирина Александровна</t>
  </si>
  <si>
    <t>Крымская Полина Алексеевна</t>
  </si>
  <si>
    <t xml:space="preserve">Яницкий Лев Дмитриевич </t>
  </si>
  <si>
    <t>Прокошина Мария Сергеевна</t>
  </si>
  <si>
    <t>Ковальская Валерия Сергеевна</t>
  </si>
  <si>
    <t>МБОУ СШ № 36</t>
  </si>
  <si>
    <t>Крашеницына Александра Романовна</t>
  </si>
  <si>
    <t>Павлов  Кирилл Владимирович</t>
  </si>
  <si>
    <t>Сенчило Екатерина Максимовна</t>
  </si>
  <si>
    <t>Сивкова Полина Артемовна</t>
  </si>
  <si>
    <t>Немчинова Милена Николаевна</t>
  </si>
  <si>
    <t>Скретнев Дмитрий Александрович</t>
  </si>
  <si>
    <t>Верещагина Анастасия Викторовна</t>
  </si>
  <si>
    <t>Шипицына Дарина Александровна</t>
  </si>
  <si>
    <t>Ульяновский Егор Алексеевич</t>
  </si>
  <si>
    <t>ШошинаиЕкатерина Анатольевна</t>
  </si>
  <si>
    <t>Ершова Варвара Алексеевна</t>
  </si>
  <si>
    <t>Пашкова Александра Андреевна</t>
  </si>
  <si>
    <t>Фефилина Елена Александровна</t>
  </si>
  <si>
    <t>Тукачева Юлия Вадимовна</t>
  </si>
  <si>
    <t>Грецкова Дарья Андреевна</t>
  </si>
  <si>
    <t>Артемьева Элина Николаевна</t>
  </si>
  <si>
    <t>МБОУ СШ № 49</t>
  </si>
  <si>
    <t>Гайдаманчук Андрей Александрович</t>
  </si>
  <si>
    <t>МБОУ СШ № 50</t>
  </si>
  <si>
    <t>Луцив Анастасия Игоревна</t>
  </si>
  <si>
    <t>Корюкин Владимир Алексеевич</t>
  </si>
  <si>
    <t>Личутина Виктория Владимировна</t>
  </si>
  <si>
    <t>МБОУ СШ № 51</t>
  </si>
  <si>
    <t>Махмаева Екатерина Мурадовна</t>
  </si>
  <si>
    <t>Алексеев Иван Дмитриевич</t>
  </si>
  <si>
    <t>МБОУ СШ № 54</t>
  </si>
  <si>
    <t>Горинова Олеся Алексеевна</t>
  </si>
  <si>
    <t>Черняева Лидия Анатольевна</t>
  </si>
  <si>
    <t>Рзаева Алина Аяз Гызы</t>
  </si>
  <si>
    <t>Корельская Карина Олеговна</t>
  </si>
  <si>
    <t>МБОУ СШ № 77</t>
  </si>
  <si>
    <t>Комарницкая Лиана Игоревна</t>
  </si>
  <si>
    <t>Дорофеев Илья Сергеевич</t>
  </si>
  <si>
    <t>Осадчая Диана Богдановна</t>
  </si>
  <si>
    <t>Скачедубова Полина Николаевна</t>
  </si>
  <si>
    <t>Дьяконова Валерия Вячеславовна</t>
  </si>
  <si>
    <t>Веселков Иван Романович</t>
  </si>
  <si>
    <t>Чурина Валерия Владимировна</t>
  </si>
  <si>
    <t>Пискаев Арсений Романович</t>
  </si>
  <si>
    <t>Бутусов Михаил Владимирович</t>
  </si>
  <si>
    <t>Шумилов Андрей Алексеевич</t>
  </si>
  <si>
    <t>МБОУ Архангельская 
СШ Соловецких юнг</t>
  </si>
  <si>
    <t>МБОУ ЭБЛ</t>
  </si>
  <si>
    <t>Кожевникова Мария Павловна</t>
  </si>
  <si>
    <t>Шляк Элли Эдуардовна</t>
  </si>
  <si>
    <t>Ваймугина Арина Олеговна</t>
  </si>
  <si>
    <t>Лыжина Анна Михайловна</t>
  </si>
  <si>
    <t>Рейтинг</t>
  </si>
  <si>
    <t>Тип диплома</t>
  </si>
  <si>
    <t>МБОУ Гимназия № 3</t>
  </si>
  <si>
    <t>МБОУ Гимназия № 6</t>
  </si>
  <si>
    <t>МБОУ СШ № 8</t>
  </si>
  <si>
    <t>МБОУ СШ № 20</t>
  </si>
  <si>
    <t>МБОУ Гимназия № 21</t>
  </si>
  <si>
    <t>МБОУ СШ № 22</t>
  </si>
  <si>
    <t>МБОУ СШ № 35</t>
  </si>
  <si>
    <t>МБОУ СШ № 37</t>
  </si>
  <si>
    <t>МБОУ СШ № 43</t>
  </si>
  <si>
    <t>МБОУ СШ № 45</t>
  </si>
  <si>
    <t>МБОУ СШ № 62</t>
  </si>
  <si>
    <t>МБОУ СШ № 59</t>
  </si>
  <si>
    <t>победитель</t>
  </si>
  <si>
    <t>призер</t>
  </si>
  <si>
    <t>участник</t>
  </si>
  <si>
    <t>МБОУ СШ № 10</t>
  </si>
  <si>
    <t>Чернушенко Иван Андреевич</t>
  </si>
  <si>
    <t>Суслонова Алена Андреевна</t>
  </si>
  <si>
    <t>Гладкова Марина Сергеевна</t>
  </si>
  <si>
    <t>Баранова Дарья Ивановна</t>
  </si>
  <si>
    <t>МБОУ СШ № 34</t>
  </si>
  <si>
    <t>Богданова Софья Ивановна</t>
  </si>
  <si>
    <t>Подлесная Полина Васильевна</t>
  </si>
  <si>
    <t>Аксеновская Валерия Сергеевна</t>
  </si>
  <si>
    <t>Горчаков Дмитрий Александрович</t>
  </si>
  <si>
    <t>Герасимовская Анастасия Александровна</t>
  </si>
  <si>
    <t>Босюк Алина Павловна</t>
  </si>
  <si>
    <t>Суслова Елизавета Алексеевна</t>
  </si>
  <si>
    <t>Курасова Алина Олеговна</t>
  </si>
  <si>
    <t>Бугай Даниил Александрович</t>
  </si>
  <si>
    <t>Айрапетян Элина Самвеловна</t>
  </si>
  <si>
    <t>Пахолкова Светлана Андреевна</t>
  </si>
  <si>
    <t>Матушкина Ксения Сергеевна</t>
  </si>
  <si>
    <t>Антушева Ева Александровна</t>
  </si>
  <si>
    <t>МБОУ СШ № 95</t>
  </si>
  <si>
    <t>Башкирев Дмитрий Сергеевич</t>
  </si>
  <si>
    <t>ИТОГОВЫЙ протокол  результатов участников муниципального этапа  всероссийской олимпиады школьников по обществознанию + резерв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</si>
</sst>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9" fontId="1" fillId="0" borderId="1" applyFont="0">
      <alignment horizontal="center" vertical="center" wrapText="1"/>
    </xf>
  </cellStyleXfs>
  <cellXfs count="41">
    <xf numFmtId="0" fontId="0" fillId="0" borderId="0" xfId="0"/>
    <xf numFmtId="0" fontId="2" fillId="0" borderId="0" xfId="0" applyFont="1"/>
    <xf numFmtId="0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164" fontId="2" fillId="4" borderId="2" xfId="0" applyNumberFormat="1" applyFont="1" applyFill="1" applyBorder="1" applyAlignment="1">
      <alignment horizontal="center" vertical="top" wrapText="1"/>
    </xf>
    <xf numFmtId="49" fontId="2" fillId="4" borderId="2" xfId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3"/>
  <sheetViews>
    <sheetView tabSelected="1" zoomScaleSheetLayoutView="100" workbookViewId="0">
      <pane ySplit="2" topLeftCell="A3" activePane="bottomLeft" state="frozen"/>
      <selection pane="bottomLeft" activeCell="H2" sqref="H2"/>
    </sheetView>
  </sheetViews>
  <sheetFormatPr defaultColWidth="8.85546875" defaultRowHeight="15.75" x14ac:dyDescent="0.25"/>
  <cols>
    <col min="1" max="1" width="23.5703125" style="17" bestFit="1" customWidth="1"/>
    <col min="2" max="2" width="18" style="3" customWidth="1"/>
    <col min="3" max="3" width="9.28515625" style="3" customWidth="1"/>
    <col min="4" max="4" width="39.140625" style="17" bestFit="1" customWidth="1"/>
    <col min="5" max="5" width="12.28515625" style="3" customWidth="1"/>
    <col min="6" max="6" width="14.140625" style="3" customWidth="1"/>
    <col min="7" max="7" width="13.7109375" style="3" customWidth="1"/>
    <col min="8" max="8" width="14" style="3" bestFit="1" customWidth="1"/>
    <col min="9" max="16384" width="8.85546875" style="1"/>
  </cols>
  <sheetData>
    <row r="1" spans="1:8" x14ac:dyDescent="0.25">
      <c r="A1" s="40" t="s">
        <v>173</v>
      </c>
      <c r="B1" s="40"/>
      <c r="C1" s="40"/>
      <c r="D1" s="40"/>
      <c r="E1" s="40"/>
      <c r="F1" s="40"/>
      <c r="G1" s="40"/>
      <c r="H1" s="40"/>
    </row>
    <row r="2" spans="1:8" ht="47.25" x14ac:dyDescent="0.25">
      <c r="A2" s="7" t="s">
        <v>6</v>
      </c>
      <c r="B2" s="7" t="s">
        <v>3</v>
      </c>
      <c r="C2" s="7" t="s">
        <v>4</v>
      </c>
      <c r="D2" s="8" t="s">
        <v>2</v>
      </c>
      <c r="E2" s="8" t="s">
        <v>5</v>
      </c>
      <c r="F2" s="8" t="s">
        <v>0</v>
      </c>
      <c r="G2" s="8" t="s">
        <v>1</v>
      </c>
      <c r="H2" s="7" t="s">
        <v>136</v>
      </c>
    </row>
    <row r="3" spans="1:8" x14ac:dyDescent="0.25">
      <c r="A3" s="12" t="s">
        <v>38</v>
      </c>
      <c r="B3" s="7" t="s">
        <v>8</v>
      </c>
      <c r="C3" s="7">
        <v>7</v>
      </c>
      <c r="D3" s="18" t="s">
        <v>39</v>
      </c>
      <c r="E3" s="4" t="s">
        <v>10</v>
      </c>
      <c r="F3" s="2">
        <v>82</v>
      </c>
      <c r="G3" s="25">
        <v>82</v>
      </c>
      <c r="H3" s="7" t="s">
        <v>149</v>
      </c>
    </row>
    <row r="4" spans="1:8" x14ac:dyDescent="0.25">
      <c r="A4" s="30" t="s">
        <v>152</v>
      </c>
      <c r="B4" s="31" t="s">
        <v>8</v>
      </c>
      <c r="C4" s="31">
        <v>7</v>
      </c>
      <c r="D4" s="32" t="s">
        <v>153</v>
      </c>
      <c r="E4" s="33">
        <v>100</v>
      </c>
      <c r="F4" s="33">
        <v>62</v>
      </c>
      <c r="G4" s="34">
        <f>F4*100/E4</f>
        <v>62</v>
      </c>
      <c r="H4" s="7" t="s">
        <v>150</v>
      </c>
    </row>
    <row r="5" spans="1:8" x14ac:dyDescent="0.25">
      <c r="A5" s="12" t="s">
        <v>7</v>
      </c>
      <c r="B5" s="7" t="s">
        <v>8</v>
      </c>
      <c r="C5" s="7">
        <v>7</v>
      </c>
      <c r="D5" s="18" t="s">
        <v>9</v>
      </c>
      <c r="E5" s="4" t="s">
        <v>10</v>
      </c>
      <c r="F5" s="2">
        <v>60</v>
      </c>
      <c r="G5" s="25">
        <v>60</v>
      </c>
      <c r="H5" s="7" t="s">
        <v>150</v>
      </c>
    </row>
    <row r="6" spans="1:8" x14ac:dyDescent="0.25">
      <c r="A6" s="12" t="s">
        <v>146</v>
      </c>
      <c r="B6" s="7" t="s">
        <v>8</v>
      </c>
      <c r="C6" s="7">
        <v>7</v>
      </c>
      <c r="D6" s="18" t="s">
        <v>98</v>
      </c>
      <c r="E6" s="4" t="s">
        <v>10</v>
      </c>
      <c r="F6" s="2">
        <v>59</v>
      </c>
      <c r="G6" s="25">
        <v>59</v>
      </c>
      <c r="H6" s="7" t="s">
        <v>150</v>
      </c>
    </row>
    <row r="7" spans="1:8" x14ac:dyDescent="0.25">
      <c r="A7" s="12" t="s">
        <v>144</v>
      </c>
      <c r="B7" s="7" t="s">
        <v>8</v>
      </c>
      <c r="C7" s="7">
        <v>7</v>
      </c>
      <c r="D7" s="18" t="s">
        <v>89</v>
      </c>
      <c r="E7" s="4" t="s">
        <v>10</v>
      </c>
      <c r="F7" s="2">
        <v>59</v>
      </c>
      <c r="G7" s="25">
        <v>59</v>
      </c>
      <c r="H7" s="7" t="s">
        <v>150</v>
      </c>
    </row>
    <row r="8" spans="1:8" x14ac:dyDescent="0.25">
      <c r="A8" s="12" t="s">
        <v>139</v>
      </c>
      <c r="B8" s="7" t="s">
        <v>8</v>
      </c>
      <c r="C8" s="7">
        <v>7</v>
      </c>
      <c r="D8" s="18" t="s">
        <v>26</v>
      </c>
      <c r="E8" s="4" t="s">
        <v>10</v>
      </c>
      <c r="F8" s="2">
        <v>57</v>
      </c>
      <c r="G8" s="25">
        <v>57</v>
      </c>
      <c r="H8" s="7" t="s">
        <v>150</v>
      </c>
    </row>
    <row r="9" spans="1:8" x14ac:dyDescent="0.25">
      <c r="A9" s="12" t="s">
        <v>145</v>
      </c>
      <c r="B9" s="7" t="s">
        <v>8</v>
      </c>
      <c r="C9" s="7">
        <v>7</v>
      </c>
      <c r="D9" s="18" t="s">
        <v>91</v>
      </c>
      <c r="E9" s="4" t="s">
        <v>10</v>
      </c>
      <c r="F9" s="2">
        <v>56</v>
      </c>
      <c r="G9" s="25">
        <v>56</v>
      </c>
      <c r="H9" s="7" t="s">
        <v>150</v>
      </c>
    </row>
    <row r="10" spans="1:8" x14ac:dyDescent="0.25">
      <c r="A10" s="12" t="s">
        <v>137</v>
      </c>
      <c r="B10" s="7" t="s">
        <v>8</v>
      </c>
      <c r="C10" s="7">
        <v>7</v>
      </c>
      <c r="D10" s="18" t="s">
        <v>12</v>
      </c>
      <c r="E10" s="9">
        <v>100</v>
      </c>
      <c r="F10" s="7">
        <v>56</v>
      </c>
      <c r="G10" s="25">
        <v>56</v>
      </c>
      <c r="H10" s="7" t="s">
        <v>150</v>
      </c>
    </row>
    <row r="11" spans="1:8" x14ac:dyDescent="0.25">
      <c r="A11" s="12" t="s">
        <v>137</v>
      </c>
      <c r="B11" s="7" t="s">
        <v>8</v>
      </c>
      <c r="C11" s="7">
        <v>7</v>
      </c>
      <c r="D11" s="18" t="s">
        <v>13</v>
      </c>
      <c r="E11" s="9">
        <v>100</v>
      </c>
      <c r="F11" s="8">
        <v>55</v>
      </c>
      <c r="G11" s="25">
        <v>55</v>
      </c>
      <c r="H11" s="7" t="s">
        <v>150</v>
      </c>
    </row>
    <row r="12" spans="1:8" x14ac:dyDescent="0.25">
      <c r="A12" s="12" t="s">
        <v>139</v>
      </c>
      <c r="B12" s="7" t="s">
        <v>8</v>
      </c>
      <c r="C12" s="7">
        <v>7</v>
      </c>
      <c r="D12" s="18" t="s">
        <v>27</v>
      </c>
      <c r="E12" s="9">
        <v>100</v>
      </c>
      <c r="F12" s="2">
        <v>52</v>
      </c>
      <c r="G12" s="25">
        <v>52</v>
      </c>
      <c r="H12" s="7" t="s">
        <v>150</v>
      </c>
    </row>
    <row r="13" spans="1:8" x14ac:dyDescent="0.25">
      <c r="A13" s="12" t="s">
        <v>137</v>
      </c>
      <c r="B13" s="7" t="s">
        <v>8</v>
      </c>
      <c r="C13" s="7">
        <v>7</v>
      </c>
      <c r="D13" s="18" t="s">
        <v>14</v>
      </c>
      <c r="E13" s="9">
        <v>100</v>
      </c>
      <c r="F13" s="7">
        <v>51</v>
      </c>
      <c r="G13" s="25">
        <v>51</v>
      </c>
      <c r="H13" s="7" t="s">
        <v>150</v>
      </c>
    </row>
    <row r="14" spans="1:8" x14ac:dyDescent="0.25">
      <c r="A14" s="12" t="s">
        <v>140</v>
      </c>
      <c r="B14" s="7" t="s">
        <v>8</v>
      </c>
      <c r="C14" s="7">
        <v>7</v>
      </c>
      <c r="D14" s="18" t="s">
        <v>46</v>
      </c>
      <c r="E14" s="4" t="s">
        <v>10</v>
      </c>
      <c r="F14" s="2">
        <v>49</v>
      </c>
      <c r="G14" s="25">
        <v>49</v>
      </c>
      <c r="H14" s="7" t="s">
        <v>151</v>
      </c>
    </row>
    <row r="15" spans="1:8" x14ac:dyDescent="0.25">
      <c r="A15" s="12" t="s">
        <v>140</v>
      </c>
      <c r="B15" s="7" t="s">
        <v>8</v>
      </c>
      <c r="C15" s="11">
        <v>7</v>
      </c>
      <c r="D15" s="13" t="s">
        <v>47</v>
      </c>
      <c r="E15" s="11">
        <v>100</v>
      </c>
      <c r="F15" s="11">
        <v>47</v>
      </c>
      <c r="G15" s="26">
        <v>47</v>
      </c>
      <c r="H15" s="7" t="s">
        <v>151</v>
      </c>
    </row>
    <row r="16" spans="1:8" x14ac:dyDescent="0.25">
      <c r="A16" s="12" t="s">
        <v>110</v>
      </c>
      <c r="B16" s="7" t="s">
        <v>8</v>
      </c>
      <c r="C16" s="7">
        <v>7</v>
      </c>
      <c r="D16" s="18" t="s">
        <v>111</v>
      </c>
      <c r="E16" s="4" t="s">
        <v>10</v>
      </c>
      <c r="F16" s="2">
        <v>46</v>
      </c>
      <c r="G16" s="25">
        <v>46</v>
      </c>
      <c r="H16" s="7" t="s">
        <v>151</v>
      </c>
    </row>
    <row r="17" spans="1:8" x14ac:dyDescent="0.25">
      <c r="A17" s="12" t="s">
        <v>68</v>
      </c>
      <c r="B17" s="7" t="s">
        <v>8</v>
      </c>
      <c r="C17" s="7">
        <v>7</v>
      </c>
      <c r="D17" s="18" t="s">
        <v>69</v>
      </c>
      <c r="E17" s="4" t="s">
        <v>10</v>
      </c>
      <c r="F17" s="2">
        <v>46</v>
      </c>
      <c r="G17" s="25">
        <v>46</v>
      </c>
      <c r="H17" s="7" t="s">
        <v>151</v>
      </c>
    </row>
    <row r="18" spans="1:8" x14ac:dyDescent="0.25">
      <c r="A18" s="12" t="s">
        <v>118</v>
      </c>
      <c r="B18" s="7" t="s">
        <v>8</v>
      </c>
      <c r="C18" s="7">
        <v>7</v>
      </c>
      <c r="D18" s="18" t="s">
        <v>119</v>
      </c>
      <c r="E18" s="4" t="s">
        <v>10</v>
      </c>
      <c r="F18" s="2">
        <v>44</v>
      </c>
      <c r="G18" s="25">
        <v>44</v>
      </c>
      <c r="H18" s="7" t="s">
        <v>151</v>
      </c>
    </row>
    <row r="19" spans="1:8" x14ac:dyDescent="0.25">
      <c r="A19" s="12" t="s">
        <v>110</v>
      </c>
      <c r="B19" s="7" t="s">
        <v>8</v>
      </c>
      <c r="C19" s="7">
        <v>7</v>
      </c>
      <c r="D19" s="18" t="s">
        <v>112</v>
      </c>
      <c r="E19" s="9">
        <v>100</v>
      </c>
      <c r="F19" s="2">
        <v>43</v>
      </c>
      <c r="G19" s="25">
        <v>43</v>
      </c>
      <c r="H19" s="7" t="s">
        <v>151</v>
      </c>
    </row>
    <row r="20" spans="1:8" x14ac:dyDescent="0.25">
      <c r="A20" s="21"/>
      <c r="B20" s="22"/>
      <c r="C20" s="22"/>
      <c r="D20" s="21"/>
      <c r="E20" s="22"/>
      <c r="F20" s="23"/>
      <c r="G20" s="27"/>
      <c r="H20" s="22"/>
    </row>
    <row r="21" spans="1:8" x14ac:dyDescent="0.25">
      <c r="A21" s="30" t="s">
        <v>152</v>
      </c>
      <c r="B21" s="31" t="s">
        <v>8</v>
      </c>
      <c r="C21" s="31">
        <v>8</v>
      </c>
      <c r="D21" s="30" t="s">
        <v>154</v>
      </c>
      <c r="E21" s="31">
        <v>100</v>
      </c>
      <c r="F21" s="33">
        <v>77</v>
      </c>
      <c r="G21" s="34">
        <f>F21*100/E21</f>
        <v>77</v>
      </c>
      <c r="H21" s="7" t="s">
        <v>149</v>
      </c>
    </row>
    <row r="22" spans="1:8" ht="31.5" x14ac:dyDescent="0.25">
      <c r="A22" s="14" t="s">
        <v>67</v>
      </c>
      <c r="B22" s="7" t="s">
        <v>8</v>
      </c>
      <c r="C22" s="5">
        <v>8</v>
      </c>
      <c r="D22" s="20" t="s">
        <v>66</v>
      </c>
      <c r="E22" s="5">
        <v>100</v>
      </c>
      <c r="F22" s="6">
        <v>76</v>
      </c>
      <c r="G22" s="29">
        <v>76</v>
      </c>
      <c r="H22" s="7" t="s">
        <v>149</v>
      </c>
    </row>
    <row r="23" spans="1:8" x14ac:dyDescent="0.25">
      <c r="A23" s="30" t="s">
        <v>152</v>
      </c>
      <c r="B23" s="31" t="s">
        <v>8</v>
      </c>
      <c r="C23" s="31">
        <v>8</v>
      </c>
      <c r="D23" s="30" t="s">
        <v>155</v>
      </c>
      <c r="E23" s="31">
        <v>100</v>
      </c>
      <c r="F23" s="33">
        <v>76</v>
      </c>
      <c r="G23" s="34">
        <f>F23*100/E23</f>
        <v>76</v>
      </c>
      <c r="H23" s="7" t="s">
        <v>150</v>
      </c>
    </row>
    <row r="24" spans="1:8" x14ac:dyDescent="0.25">
      <c r="A24" s="30" t="s">
        <v>152</v>
      </c>
      <c r="B24" s="31" t="s">
        <v>8</v>
      </c>
      <c r="C24" s="31">
        <v>8</v>
      </c>
      <c r="D24" s="30" t="s">
        <v>156</v>
      </c>
      <c r="E24" s="31">
        <v>100</v>
      </c>
      <c r="F24" s="33">
        <v>75</v>
      </c>
      <c r="G24" s="34">
        <f>F24*100/E24</f>
        <v>75</v>
      </c>
      <c r="H24" s="7" t="s">
        <v>150</v>
      </c>
    </row>
    <row r="25" spans="1:8" x14ac:dyDescent="0.25">
      <c r="A25" s="15" t="s">
        <v>106</v>
      </c>
      <c r="B25" s="7" t="s">
        <v>8</v>
      </c>
      <c r="C25" s="10">
        <v>8</v>
      </c>
      <c r="D25" s="15" t="s">
        <v>107</v>
      </c>
      <c r="E25" s="4" t="s">
        <v>10</v>
      </c>
      <c r="F25" s="2">
        <v>62</v>
      </c>
      <c r="G25" s="25">
        <f>F25/E25*100</f>
        <v>62</v>
      </c>
      <c r="H25" s="7" t="s">
        <v>150</v>
      </c>
    </row>
    <row r="26" spans="1:8" x14ac:dyDescent="0.25">
      <c r="A26" s="12" t="s">
        <v>74</v>
      </c>
      <c r="B26" s="7" t="s">
        <v>8</v>
      </c>
      <c r="C26" s="7">
        <v>8</v>
      </c>
      <c r="D26" s="18" t="s">
        <v>75</v>
      </c>
      <c r="E26" s="9">
        <v>100</v>
      </c>
      <c r="F26" s="8">
        <v>60</v>
      </c>
      <c r="G26" s="25">
        <f>(F26/E26)*100</f>
        <v>60</v>
      </c>
      <c r="H26" s="7" t="s">
        <v>150</v>
      </c>
    </row>
    <row r="27" spans="1:8" x14ac:dyDescent="0.25">
      <c r="A27" s="12" t="s">
        <v>142</v>
      </c>
      <c r="B27" s="7" t="s">
        <v>8</v>
      </c>
      <c r="C27" s="7">
        <v>8</v>
      </c>
      <c r="D27" s="18" t="s">
        <v>61</v>
      </c>
      <c r="E27" s="9">
        <v>100</v>
      </c>
      <c r="F27" s="8">
        <v>59</v>
      </c>
      <c r="G27" s="25">
        <v>59</v>
      </c>
      <c r="H27" s="7" t="s">
        <v>150</v>
      </c>
    </row>
    <row r="28" spans="1:8" x14ac:dyDescent="0.25">
      <c r="A28" s="12" t="s">
        <v>146</v>
      </c>
      <c r="B28" s="7" t="s">
        <v>8</v>
      </c>
      <c r="C28" s="7">
        <v>8</v>
      </c>
      <c r="D28" s="18" t="s">
        <v>99</v>
      </c>
      <c r="E28" s="9">
        <v>100</v>
      </c>
      <c r="F28" s="8">
        <v>58</v>
      </c>
      <c r="G28" s="25">
        <v>58</v>
      </c>
      <c r="H28" s="7" t="s">
        <v>150</v>
      </c>
    </row>
    <row r="29" spans="1:8" x14ac:dyDescent="0.25">
      <c r="A29" s="12" t="s">
        <v>146</v>
      </c>
      <c r="B29" s="7" t="s">
        <v>8</v>
      </c>
      <c r="C29" s="7">
        <v>8</v>
      </c>
      <c r="D29" s="18" t="s">
        <v>100</v>
      </c>
      <c r="E29" s="9">
        <v>100</v>
      </c>
      <c r="F29" s="8">
        <v>57</v>
      </c>
      <c r="G29" s="25">
        <v>57</v>
      </c>
      <c r="H29" s="7" t="s">
        <v>150</v>
      </c>
    </row>
    <row r="30" spans="1:8" ht="31.5" x14ac:dyDescent="0.25">
      <c r="A30" s="16" t="s">
        <v>129</v>
      </c>
      <c r="B30" s="7" t="s">
        <v>8</v>
      </c>
      <c r="C30" s="7">
        <v>8</v>
      </c>
      <c r="D30" s="18" t="s">
        <v>123</v>
      </c>
      <c r="E30" s="9">
        <v>100</v>
      </c>
      <c r="F30" s="8">
        <v>56</v>
      </c>
      <c r="G30" s="25">
        <v>56</v>
      </c>
      <c r="H30" s="7" t="s">
        <v>150</v>
      </c>
    </row>
    <row r="31" spans="1:8" x14ac:dyDescent="0.25">
      <c r="A31" s="30" t="s">
        <v>157</v>
      </c>
      <c r="B31" s="31" t="s">
        <v>8</v>
      </c>
      <c r="C31" s="31">
        <v>8</v>
      </c>
      <c r="D31" s="30" t="s">
        <v>158</v>
      </c>
      <c r="E31" s="35" t="s">
        <v>10</v>
      </c>
      <c r="F31" s="36">
        <v>55</v>
      </c>
      <c r="G31" s="34">
        <f>F31*100/E31</f>
        <v>55</v>
      </c>
      <c r="H31" s="7" t="s">
        <v>150</v>
      </c>
    </row>
    <row r="32" spans="1:8" ht="31.5" x14ac:dyDescent="0.25">
      <c r="A32" s="16" t="s">
        <v>129</v>
      </c>
      <c r="B32" s="7" t="s">
        <v>8</v>
      </c>
      <c r="C32" s="7">
        <v>8</v>
      </c>
      <c r="D32" s="18" t="s">
        <v>124</v>
      </c>
      <c r="E32" s="9">
        <v>100</v>
      </c>
      <c r="F32" s="8">
        <v>54</v>
      </c>
      <c r="G32" s="25">
        <v>54</v>
      </c>
      <c r="H32" s="7" t="s">
        <v>150</v>
      </c>
    </row>
    <row r="33" spans="1:8" x14ac:dyDescent="0.25">
      <c r="A33" s="12" t="s">
        <v>104</v>
      </c>
      <c r="B33" s="7" t="s">
        <v>8</v>
      </c>
      <c r="C33" s="7">
        <v>8</v>
      </c>
      <c r="D33" s="18" t="s">
        <v>105</v>
      </c>
      <c r="E33" s="9">
        <v>100</v>
      </c>
      <c r="F33" s="8">
        <v>54</v>
      </c>
      <c r="G33" s="25">
        <v>54</v>
      </c>
      <c r="H33" s="7" t="s">
        <v>150</v>
      </c>
    </row>
    <row r="34" spans="1:8" x14ac:dyDescent="0.25">
      <c r="A34" s="12" t="s">
        <v>130</v>
      </c>
      <c r="B34" s="7" t="s">
        <v>8</v>
      </c>
      <c r="C34" s="7">
        <v>8</v>
      </c>
      <c r="D34" s="18" t="s">
        <v>131</v>
      </c>
      <c r="E34" s="4" t="s">
        <v>10</v>
      </c>
      <c r="F34" s="2">
        <v>53</v>
      </c>
      <c r="G34" s="25">
        <v>53</v>
      </c>
      <c r="H34" s="7" t="s">
        <v>150</v>
      </c>
    </row>
    <row r="35" spans="1:8" x14ac:dyDescent="0.25">
      <c r="A35" s="12" t="s">
        <v>138</v>
      </c>
      <c r="B35" s="7" t="s">
        <v>8</v>
      </c>
      <c r="C35" s="7">
        <v>8</v>
      </c>
      <c r="D35" s="18" t="s">
        <v>22</v>
      </c>
      <c r="E35" s="9">
        <v>100</v>
      </c>
      <c r="F35" s="8">
        <v>52</v>
      </c>
      <c r="G35" s="25">
        <v>52</v>
      </c>
      <c r="H35" s="7" t="s">
        <v>150</v>
      </c>
    </row>
    <row r="36" spans="1:8" x14ac:dyDescent="0.25">
      <c r="A36" s="12" t="s">
        <v>143</v>
      </c>
      <c r="B36" s="7" t="s">
        <v>8</v>
      </c>
      <c r="C36" s="7">
        <v>8</v>
      </c>
      <c r="D36" s="18" t="s">
        <v>84</v>
      </c>
      <c r="E36" s="9">
        <v>100</v>
      </c>
      <c r="F36" s="8">
        <v>51</v>
      </c>
      <c r="G36" s="25">
        <v>51</v>
      </c>
      <c r="H36" s="7" t="s">
        <v>150</v>
      </c>
    </row>
    <row r="37" spans="1:8" x14ac:dyDescent="0.25">
      <c r="A37" s="12" t="s">
        <v>138</v>
      </c>
      <c r="B37" s="7" t="s">
        <v>8</v>
      </c>
      <c r="C37" s="7">
        <v>8</v>
      </c>
      <c r="D37" s="18" t="s">
        <v>23</v>
      </c>
      <c r="E37" s="9">
        <v>100</v>
      </c>
      <c r="F37" s="8">
        <v>48</v>
      </c>
      <c r="G37" s="25">
        <v>48</v>
      </c>
      <c r="H37" s="7" t="s">
        <v>151</v>
      </c>
    </row>
    <row r="38" spans="1:8" x14ac:dyDescent="0.25">
      <c r="A38" s="12" t="s">
        <v>74</v>
      </c>
      <c r="B38" s="7" t="s">
        <v>8</v>
      </c>
      <c r="C38" s="7">
        <v>8</v>
      </c>
      <c r="D38" s="18" t="s">
        <v>76</v>
      </c>
      <c r="E38" s="9">
        <v>100</v>
      </c>
      <c r="F38" s="8">
        <v>46</v>
      </c>
      <c r="G38" s="25">
        <f>(F38/E38)*100</f>
        <v>46</v>
      </c>
      <c r="H38" s="7" t="s">
        <v>151</v>
      </c>
    </row>
    <row r="39" spans="1:8" x14ac:dyDescent="0.25">
      <c r="A39" s="12" t="s">
        <v>141</v>
      </c>
      <c r="B39" s="7" t="s">
        <v>8</v>
      </c>
      <c r="C39" s="7">
        <v>8</v>
      </c>
      <c r="D39" s="18" t="s">
        <v>55</v>
      </c>
      <c r="E39" s="9">
        <v>100</v>
      </c>
      <c r="F39" s="8">
        <v>45</v>
      </c>
      <c r="G39" s="25">
        <v>45</v>
      </c>
      <c r="H39" s="7" t="s">
        <v>151</v>
      </c>
    </row>
    <row r="40" spans="1:8" x14ac:dyDescent="0.25">
      <c r="A40" s="12" t="s">
        <v>138</v>
      </c>
      <c r="B40" s="7" t="s">
        <v>8</v>
      </c>
      <c r="C40" s="7">
        <v>8</v>
      </c>
      <c r="D40" s="18" t="s">
        <v>24</v>
      </c>
      <c r="E40" s="9">
        <v>100</v>
      </c>
      <c r="F40" s="8">
        <v>45</v>
      </c>
      <c r="G40" s="25">
        <v>45</v>
      </c>
      <c r="H40" s="7" t="s">
        <v>151</v>
      </c>
    </row>
    <row r="41" spans="1:8" x14ac:dyDescent="0.25">
      <c r="A41" s="12" t="s">
        <v>139</v>
      </c>
      <c r="B41" s="7" t="s">
        <v>8</v>
      </c>
      <c r="C41" s="7">
        <v>8</v>
      </c>
      <c r="D41" s="18" t="s">
        <v>28</v>
      </c>
      <c r="E41" s="9">
        <v>100</v>
      </c>
      <c r="F41" s="8">
        <v>42</v>
      </c>
      <c r="G41" s="25">
        <v>42</v>
      </c>
      <c r="H41" s="7" t="s">
        <v>151</v>
      </c>
    </row>
    <row r="42" spans="1:8" x14ac:dyDescent="0.25">
      <c r="A42" s="12" t="s">
        <v>87</v>
      </c>
      <c r="B42" s="7" t="s">
        <v>8</v>
      </c>
      <c r="C42" s="7">
        <v>8</v>
      </c>
      <c r="D42" s="12" t="s">
        <v>88</v>
      </c>
      <c r="E42" s="7">
        <v>100</v>
      </c>
      <c r="F42" s="7">
        <v>42</v>
      </c>
      <c r="G42" s="28">
        <v>42</v>
      </c>
      <c r="H42" s="7" t="s">
        <v>151</v>
      </c>
    </row>
    <row r="43" spans="1:8" x14ac:dyDescent="0.25">
      <c r="A43" s="12" t="s">
        <v>139</v>
      </c>
      <c r="B43" s="7" t="s">
        <v>8</v>
      </c>
      <c r="C43" s="7">
        <v>8</v>
      </c>
      <c r="D43" s="18" t="s">
        <v>29</v>
      </c>
      <c r="E43" s="9">
        <v>100</v>
      </c>
      <c r="F43" s="8">
        <v>42</v>
      </c>
      <c r="G43" s="25">
        <v>42</v>
      </c>
      <c r="H43" s="7" t="s">
        <v>151</v>
      </c>
    </row>
    <row r="44" spans="1:8" x14ac:dyDescent="0.25">
      <c r="A44" s="12" t="s">
        <v>148</v>
      </c>
      <c r="B44" s="7" t="s">
        <v>8</v>
      </c>
      <c r="C44" s="7">
        <v>8</v>
      </c>
      <c r="D44" s="18" t="s">
        <v>116</v>
      </c>
      <c r="E44" s="9">
        <v>100</v>
      </c>
      <c r="F44" s="8">
        <v>41</v>
      </c>
      <c r="G44" s="25">
        <v>41</v>
      </c>
      <c r="H44" s="7" t="s">
        <v>151</v>
      </c>
    </row>
    <row r="45" spans="1:8" ht="31.5" x14ac:dyDescent="0.25">
      <c r="A45" s="16" t="s">
        <v>129</v>
      </c>
      <c r="B45" s="7" t="s">
        <v>8</v>
      </c>
      <c r="C45" s="7">
        <v>8</v>
      </c>
      <c r="D45" s="18" t="s">
        <v>125</v>
      </c>
      <c r="E45" s="9">
        <v>100</v>
      </c>
      <c r="F45" s="8">
        <v>38</v>
      </c>
      <c r="G45" s="25">
        <v>38</v>
      </c>
      <c r="H45" s="7" t="s">
        <v>151</v>
      </c>
    </row>
    <row r="46" spans="1:8" x14ac:dyDescent="0.25">
      <c r="A46" s="12" t="s">
        <v>7</v>
      </c>
      <c r="B46" s="7" t="s">
        <v>8</v>
      </c>
      <c r="C46" s="7">
        <v>8</v>
      </c>
      <c r="D46" s="18" t="s">
        <v>11</v>
      </c>
      <c r="E46" s="9">
        <v>100</v>
      </c>
      <c r="F46" s="8">
        <v>36</v>
      </c>
      <c r="G46" s="25">
        <v>36</v>
      </c>
      <c r="H46" s="7" t="s">
        <v>151</v>
      </c>
    </row>
    <row r="47" spans="1:8" x14ac:dyDescent="0.25">
      <c r="A47" s="12" t="s">
        <v>140</v>
      </c>
      <c r="B47" s="7" t="s">
        <v>8</v>
      </c>
      <c r="C47" s="7">
        <v>8</v>
      </c>
      <c r="D47" s="18" t="s">
        <v>48</v>
      </c>
      <c r="E47" s="9">
        <v>100</v>
      </c>
      <c r="F47" s="8">
        <v>35</v>
      </c>
      <c r="G47" s="25">
        <v>35</v>
      </c>
      <c r="H47" s="7" t="s">
        <v>151</v>
      </c>
    </row>
    <row r="48" spans="1:8" x14ac:dyDescent="0.25">
      <c r="A48" s="12" t="s">
        <v>139</v>
      </c>
      <c r="B48" s="7" t="s">
        <v>8</v>
      </c>
      <c r="C48" s="7">
        <v>8</v>
      </c>
      <c r="D48" s="18" t="s">
        <v>30</v>
      </c>
      <c r="E48" s="9">
        <v>100</v>
      </c>
      <c r="F48" s="8">
        <v>10</v>
      </c>
      <c r="G48" s="25">
        <v>10</v>
      </c>
      <c r="H48" s="7" t="s">
        <v>151</v>
      </c>
    </row>
    <row r="49" spans="1:8" x14ac:dyDescent="0.25">
      <c r="A49" s="21"/>
      <c r="B49" s="22"/>
      <c r="C49" s="22"/>
      <c r="D49" s="21"/>
      <c r="E49" s="22"/>
      <c r="F49" s="24"/>
      <c r="G49" s="27"/>
      <c r="H49" s="22"/>
    </row>
    <row r="50" spans="1:8" x14ac:dyDescent="0.25">
      <c r="A50" s="30" t="s">
        <v>152</v>
      </c>
      <c r="B50" s="31" t="s">
        <v>8</v>
      </c>
      <c r="C50" s="31">
        <v>9</v>
      </c>
      <c r="D50" s="30" t="s">
        <v>159</v>
      </c>
      <c r="E50" s="31">
        <v>100</v>
      </c>
      <c r="F50" s="33">
        <v>76</v>
      </c>
      <c r="G50" s="34">
        <f>F50*100/E50</f>
        <v>76</v>
      </c>
      <c r="H50" s="7" t="s">
        <v>149</v>
      </c>
    </row>
    <row r="51" spans="1:8" x14ac:dyDescent="0.25">
      <c r="A51" s="30" t="s">
        <v>141</v>
      </c>
      <c r="B51" s="31" t="s">
        <v>8</v>
      </c>
      <c r="C51" s="31">
        <v>9</v>
      </c>
      <c r="D51" s="30" t="s">
        <v>160</v>
      </c>
      <c r="E51" s="31">
        <v>100</v>
      </c>
      <c r="F51" s="33">
        <v>69</v>
      </c>
      <c r="G51" s="34">
        <f>F51*100/E51</f>
        <v>69</v>
      </c>
      <c r="H51" s="3" t="s">
        <v>150</v>
      </c>
    </row>
    <row r="52" spans="1:8" x14ac:dyDescent="0.25">
      <c r="A52" s="12" t="s">
        <v>139</v>
      </c>
      <c r="B52" s="7" t="s">
        <v>8</v>
      </c>
      <c r="C52" s="7">
        <v>9</v>
      </c>
      <c r="D52" s="18" t="s">
        <v>31</v>
      </c>
      <c r="E52" s="9">
        <v>150</v>
      </c>
      <c r="F52" s="8">
        <v>101</v>
      </c>
      <c r="G52" s="25">
        <f>F52*100/E52</f>
        <v>67.333333333333329</v>
      </c>
      <c r="H52" s="7" t="s">
        <v>149</v>
      </c>
    </row>
    <row r="53" spans="1:8" x14ac:dyDescent="0.25">
      <c r="A53" s="12" t="s">
        <v>140</v>
      </c>
      <c r="B53" s="7" t="s">
        <v>8</v>
      </c>
      <c r="C53" s="11">
        <v>9</v>
      </c>
      <c r="D53" s="13" t="s">
        <v>49</v>
      </c>
      <c r="E53" s="11">
        <v>150</v>
      </c>
      <c r="F53" s="11">
        <v>97</v>
      </c>
      <c r="G53" s="25">
        <f t="shared" ref="G53:G78" si="0">F53*100/E53</f>
        <v>64.666666666666671</v>
      </c>
      <c r="H53" s="7" t="s">
        <v>150</v>
      </c>
    </row>
    <row r="54" spans="1:8" x14ac:dyDescent="0.25">
      <c r="A54" s="30" t="s">
        <v>148</v>
      </c>
      <c r="B54" s="31" t="s">
        <v>8</v>
      </c>
      <c r="C54" s="31">
        <v>9</v>
      </c>
      <c r="D54" s="30" t="s">
        <v>161</v>
      </c>
      <c r="E54" s="31">
        <v>100</v>
      </c>
      <c r="F54" s="33">
        <v>63</v>
      </c>
      <c r="G54" s="34">
        <f>F54*100/E54</f>
        <v>63</v>
      </c>
      <c r="H54" s="7" t="s">
        <v>150</v>
      </c>
    </row>
    <row r="55" spans="1:8" x14ac:dyDescent="0.25">
      <c r="A55" s="12" t="s">
        <v>144</v>
      </c>
      <c r="B55" s="7" t="s">
        <v>8</v>
      </c>
      <c r="C55" s="7">
        <v>9</v>
      </c>
      <c r="D55" s="18" t="s">
        <v>90</v>
      </c>
      <c r="E55" s="9">
        <v>150</v>
      </c>
      <c r="F55" s="8">
        <v>92</v>
      </c>
      <c r="G55" s="25">
        <f t="shared" si="0"/>
        <v>61.333333333333336</v>
      </c>
      <c r="H55" s="7" t="s">
        <v>150</v>
      </c>
    </row>
    <row r="56" spans="1:8" x14ac:dyDescent="0.25">
      <c r="A56" s="30" t="s">
        <v>141</v>
      </c>
      <c r="B56" s="31" t="s">
        <v>8</v>
      </c>
      <c r="C56" s="31">
        <v>9</v>
      </c>
      <c r="D56" s="30" t="s">
        <v>162</v>
      </c>
      <c r="E56" s="31">
        <v>100</v>
      </c>
      <c r="F56" s="33">
        <v>59</v>
      </c>
      <c r="G56" s="34">
        <f>F56*100/E56</f>
        <v>59</v>
      </c>
      <c r="H56" s="7" t="s">
        <v>150</v>
      </c>
    </row>
    <row r="57" spans="1:8" x14ac:dyDescent="0.25">
      <c r="A57" s="12" t="s">
        <v>140</v>
      </c>
      <c r="B57" s="7" t="s">
        <v>8</v>
      </c>
      <c r="C57" s="7">
        <v>9</v>
      </c>
      <c r="D57" s="18" t="s">
        <v>50</v>
      </c>
      <c r="E57" s="11">
        <v>150</v>
      </c>
      <c r="F57" s="8">
        <v>87</v>
      </c>
      <c r="G57" s="25">
        <f t="shared" si="0"/>
        <v>58</v>
      </c>
      <c r="H57" s="7" t="s">
        <v>150</v>
      </c>
    </row>
    <row r="58" spans="1:8" x14ac:dyDescent="0.25">
      <c r="A58" s="12" t="s">
        <v>40</v>
      </c>
      <c r="B58" s="7" t="s">
        <v>8</v>
      </c>
      <c r="C58" s="7">
        <v>9</v>
      </c>
      <c r="D58" s="19" t="s">
        <v>41</v>
      </c>
      <c r="E58" s="9">
        <v>150</v>
      </c>
      <c r="F58" s="8">
        <v>81</v>
      </c>
      <c r="G58" s="25">
        <f t="shared" si="0"/>
        <v>54</v>
      </c>
      <c r="H58" s="7" t="s">
        <v>150</v>
      </c>
    </row>
    <row r="59" spans="1:8" x14ac:dyDescent="0.25">
      <c r="A59" s="12" t="s">
        <v>147</v>
      </c>
      <c r="B59" s="7" t="s">
        <v>8</v>
      </c>
      <c r="C59" s="7">
        <v>9</v>
      </c>
      <c r="D59" s="18" t="s">
        <v>117</v>
      </c>
      <c r="E59" s="4" t="s">
        <v>21</v>
      </c>
      <c r="F59" s="2">
        <v>76</v>
      </c>
      <c r="G59" s="25">
        <f t="shared" si="0"/>
        <v>50.666666666666664</v>
      </c>
      <c r="H59" s="7" t="s">
        <v>150</v>
      </c>
    </row>
    <row r="60" spans="1:8" x14ac:dyDescent="0.25">
      <c r="A60" s="12" t="s">
        <v>137</v>
      </c>
      <c r="B60" s="7" t="s">
        <v>8</v>
      </c>
      <c r="C60" s="7">
        <v>9</v>
      </c>
      <c r="D60" s="18" t="s">
        <v>15</v>
      </c>
      <c r="E60" s="9">
        <v>150</v>
      </c>
      <c r="F60" s="7">
        <v>70</v>
      </c>
      <c r="G60" s="25">
        <f t="shared" si="0"/>
        <v>46.666666666666664</v>
      </c>
      <c r="H60" s="7" t="s">
        <v>151</v>
      </c>
    </row>
    <row r="61" spans="1:8" x14ac:dyDescent="0.25">
      <c r="A61" s="12" t="s">
        <v>78</v>
      </c>
      <c r="B61" s="7" t="s">
        <v>8</v>
      </c>
      <c r="C61" s="7">
        <v>9</v>
      </c>
      <c r="D61" s="18" t="s">
        <v>79</v>
      </c>
      <c r="E61" s="9">
        <v>150</v>
      </c>
      <c r="F61" s="8">
        <v>69</v>
      </c>
      <c r="G61" s="25">
        <f t="shared" si="0"/>
        <v>46</v>
      </c>
      <c r="H61" s="7" t="s">
        <v>151</v>
      </c>
    </row>
    <row r="62" spans="1:8" x14ac:dyDescent="0.25">
      <c r="A62" s="12" t="s">
        <v>137</v>
      </c>
      <c r="B62" s="7" t="s">
        <v>8</v>
      </c>
      <c r="C62" s="7">
        <v>9</v>
      </c>
      <c r="D62" s="18" t="s">
        <v>16</v>
      </c>
      <c r="E62" s="9">
        <v>150</v>
      </c>
      <c r="F62" s="8">
        <v>67</v>
      </c>
      <c r="G62" s="25">
        <f t="shared" si="0"/>
        <v>44.666666666666664</v>
      </c>
      <c r="H62" s="7" t="s">
        <v>151</v>
      </c>
    </row>
    <row r="63" spans="1:8" x14ac:dyDescent="0.25">
      <c r="A63" s="12" t="s">
        <v>140</v>
      </c>
      <c r="B63" s="7" t="s">
        <v>8</v>
      </c>
      <c r="C63" s="7">
        <v>9</v>
      </c>
      <c r="D63" s="18" t="s">
        <v>51</v>
      </c>
      <c r="E63" s="11">
        <v>150</v>
      </c>
      <c r="F63" s="8">
        <v>66</v>
      </c>
      <c r="G63" s="25">
        <f t="shared" si="0"/>
        <v>44</v>
      </c>
      <c r="H63" s="7" t="s">
        <v>151</v>
      </c>
    </row>
    <row r="64" spans="1:8" x14ac:dyDescent="0.25">
      <c r="A64" s="12" t="s">
        <v>139</v>
      </c>
      <c r="B64" s="7" t="s">
        <v>8</v>
      </c>
      <c r="C64" s="7">
        <v>9</v>
      </c>
      <c r="D64" s="18" t="s">
        <v>32</v>
      </c>
      <c r="E64" s="9">
        <v>150</v>
      </c>
      <c r="F64" s="8">
        <v>65</v>
      </c>
      <c r="G64" s="25">
        <f t="shared" si="0"/>
        <v>43.333333333333336</v>
      </c>
      <c r="H64" s="7" t="s">
        <v>151</v>
      </c>
    </row>
    <row r="65" spans="1:8" x14ac:dyDescent="0.25">
      <c r="A65" s="12" t="s">
        <v>137</v>
      </c>
      <c r="B65" s="7" t="s">
        <v>8</v>
      </c>
      <c r="C65" s="7">
        <v>9</v>
      </c>
      <c r="D65" s="18" t="s">
        <v>17</v>
      </c>
      <c r="E65" s="9">
        <v>150</v>
      </c>
      <c r="F65" s="8">
        <v>57</v>
      </c>
      <c r="G65" s="25">
        <f t="shared" si="0"/>
        <v>38</v>
      </c>
      <c r="H65" s="7" t="s">
        <v>151</v>
      </c>
    </row>
    <row r="66" spans="1:8" customFormat="1" ht="31.5" x14ac:dyDescent="0.2">
      <c r="A66" s="16" t="s">
        <v>129</v>
      </c>
      <c r="B66" s="7" t="s">
        <v>8</v>
      </c>
      <c r="C66" s="7">
        <v>9</v>
      </c>
      <c r="D66" s="18" t="s">
        <v>126</v>
      </c>
      <c r="E66" s="9">
        <v>150</v>
      </c>
      <c r="F66" s="8">
        <v>56</v>
      </c>
      <c r="G66" s="25">
        <f t="shared" si="0"/>
        <v>37.333333333333336</v>
      </c>
      <c r="H66" s="7" t="s">
        <v>151</v>
      </c>
    </row>
    <row r="67" spans="1:8" x14ac:dyDescent="0.25">
      <c r="A67" s="12" t="s">
        <v>68</v>
      </c>
      <c r="B67" s="7" t="s">
        <v>8</v>
      </c>
      <c r="C67" s="7">
        <v>9</v>
      </c>
      <c r="D67" s="18" t="s">
        <v>70</v>
      </c>
      <c r="E67" s="9">
        <v>150</v>
      </c>
      <c r="F67" s="8">
        <v>56</v>
      </c>
      <c r="G67" s="25">
        <f t="shared" si="0"/>
        <v>37.333333333333336</v>
      </c>
      <c r="H67" s="7" t="s">
        <v>151</v>
      </c>
    </row>
    <row r="68" spans="1:8" x14ac:dyDescent="0.25">
      <c r="A68" s="12" t="s">
        <v>141</v>
      </c>
      <c r="B68" s="7" t="s">
        <v>8</v>
      </c>
      <c r="C68" s="7">
        <v>9</v>
      </c>
      <c r="D68" s="18" t="s">
        <v>56</v>
      </c>
      <c r="E68" s="9">
        <v>150</v>
      </c>
      <c r="F68" s="8">
        <v>52</v>
      </c>
      <c r="G68" s="25">
        <f t="shared" si="0"/>
        <v>34.666666666666664</v>
      </c>
      <c r="H68" s="7" t="s">
        <v>151</v>
      </c>
    </row>
    <row r="69" spans="1:8" x14ac:dyDescent="0.25">
      <c r="A69" s="12" t="s">
        <v>137</v>
      </c>
      <c r="B69" s="7" t="s">
        <v>8</v>
      </c>
      <c r="C69" s="7">
        <v>9</v>
      </c>
      <c r="D69" s="18" t="s">
        <v>18</v>
      </c>
      <c r="E69" s="9">
        <v>150</v>
      </c>
      <c r="F69" s="8">
        <v>52</v>
      </c>
      <c r="G69" s="25">
        <f t="shared" si="0"/>
        <v>34.666666666666664</v>
      </c>
      <c r="H69" s="7" t="s">
        <v>151</v>
      </c>
    </row>
    <row r="70" spans="1:8" x14ac:dyDescent="0.25">
      <c r="A70" s="12" t="s">
        <v>139</v>
      </c>
      <c r="B70" s="7" t="s">
        <v>8</v>
      </c>
      <c r="C70" s="7">
        <v>9</v>
      </c>
      <c r="D70" s="18" t="s">
        <v>33</v>
      </c>
      <c r="E70" s="9">
        <v>150</v>
      </c>
      <c r="F70" s="8">
        <v>51</v>
      </c>
      <c r="G70" s="25">
        <f t="shared" si="0"/>
        <v>34</v>
      </c>
      <c r="H70" s="7" t="s">
        <v>151</v>
      </c>
    </row>
    <row r="71" spans="1:8" ht="31.5" x14ac:dyDescent="0.25">
      <c r="A71" s="16" t="s">
        <v>129</v>
      </c>
      <c r="B71" s="7" t="s">
        <v>8</v>
      </c>
      <c r="C71" s="7">
        <v>9</v>
      </c>
      <c r="D71" s="18" t="s">
        <v>127</v>
      </c>
      <c r="E71" s="9">
        <v>150</v>
      </c>
      <c r="F71" s="8">
        <v>49</v>
      </c>
      <c r="G71" s="25">
        <f t="shared" si="0"/>
        <v>32.666666666666664</v>
      </c>
      <c r="H71" s="7" t="s">
        <v>151</v>
      </c>
    </row>
    <row r="72" spans="1:8" x14ac:dyDescent="0.25">
      <c r="A72" s="12" t="s">
        <v>78</v>
      </c>
      <c r="B72" s="7" t="s">
        <v>8</v>
      </c>
      <c r="C72" s="7">
        <v>9</v>
      </c>
      <c r="D72" s="18" t="s">
        <v>80</v>
      </c>
      <c r="E72" s="9">
        <v>150</v>
      </c>
      <c r="F72" s="8">
        <v>49</v>
      </c>
      <c r="G72" s="25">
        <f t="shared" si="0"/>
        <v>32.666666666666664</v>
      </c>
      <c r="H72" s="7" t="s">
        <v>151</v>
      </c>
    </row>
    <row r="73" spans="1:8" x14ac:dyDescent="0.25">
      <c r="A73" s="15" t="s">
        <v>106</v>
      </c>
      <c r="B73" s="7" t="s">
        <v>8</v>
      </c>
      <c r="C73" s="10">
        <v>9</v>
      </c>
      <c r="D73" s="15" t="s">
        <v>108</v>
      </c>
      <c r="E73" s="9">
        <v>150</v>
      </c>
      <c r="F73" s="8">
        <v>48</v>
      </c>
      <c r="G73" s="25">
        <f t="shared" si="0"/>
        <v>32</v>
      </c>
      <c r="H73" s="7" t="s">
        <v>151</v>
      </c>
    </row>
    <row r="74" spans="1:8" x14ac:dyDescent="0.25">
      <c r="A74" s="12" t="s">
        <v>68</v>
      </c>
      <c r="B74" s="7" t="s">
        <v>8</v>
      </c>
      <c r="C74" s="7">
        <v>9</v>
      </c>
      <c r="D74" s="18" t="s">
        <v>71</v>
      </c>
      <c r="E74" s="9">
        <v>150</v>
      </c>
      <c r="F74" s="8">
        <v>47</v>
      </c>
      <c r="G74" s="25">
        <f t="shared" si="0"/>
        <v>31.333333333333332</v>
      </c>
      <c r="H74" s="7" t="s">
        <v>151</v>
      </c>
    </row>
    <row r="75" spans="1:8" x14ac:dyDescent="0.25">
      <c r="A75" s="12" t="s">
        <v>137</v>
      </c>
      <c r="B75" s="7" t="s">
        <v>8</v>
      </c>
      <c r="C75" s="7">
        <v>9</v>
      </c>
      <c r="D75" s="18" t="s">
        <v>19</v>
      </c>
      <c r="E75" s="9">
        <v>150</v>
      </c>
      <c r="F75" s="7">
        <v>46</v>
      </c>
      <c r="G75" s="25">
        <f t="shared" si="0"/>
        <v>30.666666666666668</v>
      </c>
      <c r="H75" s="7" t="s">
        <v>151</v>
      </c>
    </row>
    <row r="76" spans="1:8" x14ac:dyDescent="0.25">
      <c r="A76" s="12" t="s">
        <v>145</v>
      </c>
      <c r="B76" s="7" t="s">
        <v>8</v>
      </c>
      <c r="C76" s="7">
        <v>9</v>
      </c>
      <c r="D76" s="18" t="s">
        <v>92</v>
      </c>
      <c r="E76" s="9">
        <v>150</v>
      </c>
      <c r="F76" s="8">
        <v>38</v>
      </c>
      <c r="G76" s="25">
        <f t="shared" si="0"/>
        <v>25.333333333333332</v>
      </c>
      <c r="H76" s="7" t="s">
        <v>151</v>
      </c>
    </row>
    <row r="77" spans="1:8" x14ac:dyDescent="0.25">
      <c r="A77" s="12" t="s">
        <v>145</v>
      </c>
      <c r="B77" s="7" t="s">
        <v>8</v>
      </c>
      <c r="C77" s="7">
        <v>9</v>
      </c>
      <c r="D77" s="18" t="s">
        <v>93</v>
      </c>
      <c r="E77" s="9">
        <v>150</v>
      </c>
      <c r="F77" s="8">
        <v>34</v>
      </c>
      <c r="G77" s="25">
        <f t="shared" si="0"/>
        <v>22.666666666666668</v>
      </c>
      <c r="H77" s="7" t="s">
        <v>151</v>
      </c>
    </row>
    <row r="78" spans="1:8" x14ac:dyDescent="0.25">
      <c r="A78" s="12" t="s">
        <v>141</v>
      </c>
      <c r="B78" s="7" t="s">
        <v>8</v>
      </c>
      <c r="C78" s="7">
        <v>9</v>
      </c>
      <c r="D78" s="18" t="s">
        <v>57</v>
      </c>
      <c r="E78" s="9">
        <v>150</v>
      </c>
      <c r="F78" s="8">
        <v>27</v>
      </c>
      <c r="G78" s="25">
        <f t="shared" si="0"/>
        <v>18</v>
      </c>
      <c r="H78" s="7" t="s">
        <v>151</v>
      </c>
    </row>
    <row r="79" spans="1:8" x14ac:dyDescent="0.25">
      <c r="A79" s="21"/>
      <c r="B79" s="22"/>
      <c r="C79" s="22"/>
      <c r="D79" s="21"/>
      <c r="E79" s="22"/>
      <c r="F79" s="24"/>
      <c r="G79" s="27"/>
      <c r="H79" s="22"/>
    </row>
    <row r="80" spans="1:8" x14ac:dyDescent="0.25">
      <c r="A80" s="12" t="s">
        <v>142</v>
      </c>
      <c r="B80" s="7" t="s">
        <v>8</v>
      </c>
      <c r="C80" s="7">
        <v>10</v>
      </c>
      <c r="D80" s="18" t="s">
        <v>62</v>
      </c>
      <c r="E80" s="9">
        <v>150</v>
      </c>
      <c r="F80" s="8">
        <v>111</v>
      </c>
      <c r="G80" s="25">
        <f>F80*100/E80</f>
        <v>74</v>
      </c>
      <c r="H80" s="7" t="s">
        <v>149</v>
      </c>
    </row>
    <row r="81" spans="1:8" x14ac:dyDescent="0.25">
      <c r="A81" s="12" t="s">
        <v>35</v>
      </c>
      <c r="B81" s="7" t="s">
        <v>8</v>
      </c>
      <c r="C81" s="7">
        <v>10</v>
      </c>
      <c r="D81" s="15" t="s">
        <v>36</v>
      </c>
      <c r="E81" s="9">
        <v>150</v>
      </c>
      <c r="F81" s="8">
        <v>105</v>
      </c>
      <c r="G81" s="25">
        <f t="shared" ref="G81:G100" si="1">F81*100/E81</f>
        <v>70</v>
      </c>
      <c r="H81" s="7" t="s">
        <v>150</v>
      </c>
    </row>
    <row r="82" spans="1:8" x14ac:dyDescent="0.25">
      <c r="A82" s="15" t="s">
        <v>106</v>
      </c>
      <c r="B82" s="7" t="s">
        <v>8</v>
      </c>
      <c r="C82" s="10">
        <v>10</v>
      </c>
      <c r="D82" s="15" t="s">
        <v>109</v>
      </c>
      <c r="E82" s="4" t="s">
        <v>21</v>
      </c>
      <c r="F82" s="2">
        <v>101</v>
      </c>
      <c r="G82" s="25">
        <f t="shared" si="1"/>
        <v>67.333333333333329</v>
      </c>
      <c r="H82" s="7" t="s">
        <v>150</v>
      </c>
    </row>
    <row r="83" spans="1:8" x14ac:dyDescent="0.25">
      <c r="A83" s="12" t="s">
        <v>141</v>
      </c>
      <c r="B83" s="7" t="s">
        <v>8</v>
      </c>
      <c r="C83" s="7">
        <v>10</v>
      </c>
      <c r="D83" s="18" t="s">
        <v>58</v>
      </c>
      <c r="E83" s="9">
        <v>150</v>
      </c>
      <c r="F83" s="8">
        <v>100</v>
      </c>
      <c r="G83" s="25">
        <f t="shared" si="1"/>
        <v>66.666666666666671</v>
      </c>
      <c r="H83" s="7" t="s">
        <v>150</v>
      </c>
    </row>
    <row r="84" spans="1:8" customFormat="1" x14ac:dyDescent="0.2">
      <c r="A84" s="12" t="s">
        <v>139</v>
      </c>
      <c r="B84" s="7" t="s">
        <v>8</v>
      </c>
      <c r="C84" s="7">
        <v>10</v>
      </c>
      <c r="D84" s="18" t="s">
        <v>34</v>
      </c>
      <c r="E84" s="9">
        <v>150</v>
      </c>
      <c r="F84" s="8">
        <v>98</v>
      </c>
      <c r="G84" s="25">
        <f t="shared" si="1"/>
        <v>65.333333333333329</v>
      </c>
      <c r="H84" s="7" t="s">
        <v>150</v>
      </c>
    </row>
    <row r="85" spans="1:8" x14ac:dyDescent="0.25">
      <c r="A85" s="12" t="s">
        <v>142</v>
      </c>
      <c r="B85" s="7" t="s">
        <v>8</v>
      </c>
      <c r="C85" s="7">
        <v>10</v>
      </c>
      <c r="D85" s="18" t="s">
        <v>63</v>
      </c>
      <c r="E85" s="9">
        <v>150</v>
      </c>
      <c r="F85" s="8">
        <v>98</v>
      </c>
      <c r="G85" s="25">
        <f t="shared" si="1"/>
        <v>65.333333333333329</v>
      </c>
      <c r="H85" s="7" t="s">
        <v>150</v>
      </c>
    </row>
    <row r="86" spans="1:8" x14ac:dyDescent="0.25">
      <c r="A86" s="12" t="s">
        <v>145</v>
      </c>
      <c r="B86" s="7" t="s">
        <v>8</v>
      </c>
      <c r="C86" s="7">
        <v>10</v>
      </c>
      <c r="D86" s="18" t="s">
        <v>94</v>
      </c>
      <c r="E86" s="9">
        <v>150</v>
      </c>
      <c r="F86" s="8">
        <v>96</v>
      </c>
      <c r="G86" s="25">
        <f t="shared" si="1"/>
        <v>64</v>
      </c>
      <c r="H86" s="7" t="s">
        <v>150</v>
      </c>
    </row>
    <row r="87" spans="1:8" x14ac:dyDescent="0.25">
      <c r="A87" s="12" t="s">
        <v>142</v>
      </c>
      <c r="B87" s="7" t="s">
        <v>8</v>
      </c>
      <c r="C87" s="7">
        <v>10</v>
      </c>
      <c r="D87" s="18" t="s">
        <v>64</v>
      </c>
      <c r="E87" s="9">
        <v>150</v>
      </c>
      <c r="F87" s="8">
        <v>95</v>
      </c>
      <c r="G87" s="25">
        <f t="shared" si="1"/>
        <v>63.333333333333336</v>
      </c>
      <c r="H87" s="7" t="s">
        <v>150</v>
      </c>
    </row>
    <row r="88" spans="1:8" x14ac:dyDescent="0.25">
      <c r="A88" s="12" t="s">
        <v>74</v>
      </c>
      <c r="B88" s="7" t="s">
        <v>8</v>
      </c>
      <c r="C88" s="7">
        <v>10</v>
      </c>
      <c r="D88" s="18" t="s">
        <v>77</v>
      </c>
      <c r="E88" s="9">
        <v>150</v>
      </c>
      <c r="F88" s="8">
        <v>91</v>
      </c>
      <c r="G88" s="25">
        <f t="shared" si="1"/>
        <v>60.666666666666664</v>
      </c>
      <c r="H88" s="7" t="s">
        <v>150</v>
      </c>
    </row>
    <row r="89" spans="1:8" x14ac:dyDescent="0.25">
      <c r="A89" s="12" t="s">
        <v>78</v>
      </c>
      <c r="B89" s="7" t="s">
        <v>8</v>
      </c>
      <c r="C89" s="7">
        <v>10</v>
      </c>
      <c r="D89" s="18" t="s">
        <v>81</v>
      </c>
      <c r="E89" s="9">
        <v>150</v>
      </c>
      <c r="F89" s="8">
        <v>87</v>
      </c>
      <c r="G89" s="25">
        <f t="shared" si="1"/>
        <v>58</v>
      </c>
      <c r="H89" s="7" t="s">
        <v>150</v>
      </c>
    </row>
    <row r="90" spans="1:8" x14ac:dyDescent="0.25">
      <c r="A90" s="12" t="s">
        <v>138</v>
      </c>
      <c r="B90" s="7" t="s">
        <v>8</v>
      </c>
      <c r="C90" s="7">
        <v>10</v>
      </c>
      <c r="D90" s="18" t="s">
        <v>25</v>
      </c>
      <c r="E90" s="9">
        <v>150</v>
      </c>
      <c r="F90" s="8">
        <v>86</v>
      </c>
      <c r="G90" s="25">
        <f t="shared" si="1"/>
        <v>57.333333333333336</v>
      </c>
      <c r="H90" s="7" t="s">
        <v>150</v>
      </c>
    </row>
    <row r="91" spans="1:8" x14ac:dyDescent="0.25">
      <c r="A91" s="12" t="s">
        <v>142</v>
      </c>
      <c r="B91" s="7" t="s">
        <v>8</v>
      </c>
      <c r="C91" s="7">
        <v>10</v>
      </c>
      <c r="D91" s="18" t="s">
        <v>65</v>
      </c>
      <c r="E91" s="9">
        <v>150</v>
      </c>
      <c r="F91" s="8">
        <v>79</v>
      </c>
      <c r="G91" s="25">
        <f t="shared" si="1"/>
        <v>52.666666666666664</v>
      </c>
      <c r="H91" s="7" t="s">
        <v>150</v>
      </c>
    </row>
    <row r="92" spans="1:8" x14ac:dyDescent="0.25">
      <c r="A92" s="12" t="s">
        <v>146</v>
      </c>
      <c r="B92" s="7" t="s">
        <v>8</v>
      </c>
      <c r="C92" s="7">
        <v>10</v>
      </c>
      <c r="D92" s="18" t="s">
        <v>101</v>
      </c>
      <c r="E92" s="9">
        <v>150</v>
      </c>
      <c r="F92" s="8">
        <v>77</v>
      </c>
      <c r="G92" s="25">
        <f t="shared" si="1"/>
        <v>51.333333333333336</v>
      </c>
      <c r="H92" s="7" t="s">
        <v>150</v>
      </c>
    </row>
    <row r="93" spans="1:8" x14ac:dyDescent="0.25">
      <c r="A93" s="12" t="s">
        <v>130</v>
      </c>
      <c r="B93" s="7" t="s">
        <v>8</v>
      </c>
      <c r="C93" s="7">
        <v>10</v>
      </c>
      <c r="D93" s="18" t="s">
        <v>132</v>
      </c>
      <c r="E93" s="9">
        <v>150</v>
      </c>
      <c r="F93" s="8">
        <v>76</v>
      </c>
      <c r="G93" s="25">
        <f t="shared" si="1"/>
        <v>50.666666666666664</v>
      </c>
      <c r="H93" s="7" t="s">
        <v>150</v>
      </c>
    </row>
    <row r="94" spans="1:8" x14ac:dyDescent="0.25">
      <c r="A94" s="12" t="s">
        <v>141</v>
      </c>
      <c r="B94" s="7" t="s">
        <v>8</v>
      </c>
      <c r="C94" s="7">
        <v>10</v>
      </c>
      <c r="D94" s="18" t="s">
        <v>59</v>
      </c>
      <c r="E94" s="9">
        <v>150</v>
      </c>
      <c r="F94" s="8">
        <v>68</v>
      </c>
      <c r="G94" s="25">
        <f t="shared" si="1"/>
        <v>45.333333333333336</v>
      </c>
      <c r="H94" s="7" t="s">
        <v>151</v>
      </c>
    </row>
    <row r="95" spans="1:8" x14ac:dyDescent="0.25">
      <c r="A95" s="12" t="s">
        <v>145</v>
      </c>
      <c r="B95" s="7" t="s">
        <v>8</v>
      </c>
      <c r="C95" s="7">
        <v>10</v>
      </c>
      <c r="D95" s="18" t="s">
        <v>95</v>
      </c>
      <c r="E95" s="9">
        <v>150</v>
      </c>
      <c r="F95" s="8">
        <v>67</v>
      </c>
      <c r="G95" s="25">
        <f t="shared" si="1"/>
        <v>44.666666666666664</v>
      </c>
      <c r="H95" s="7" t="s">
        <v>151</v>
      </c>
    </row>
    <row r="96" spans="1:8" x14ac:dyDescent="0.25">
      <c r="A96" s="12" t="s">
        <v>130</v>
      </c>
      <c r="B96" s="7" t="s">
        <v>8</v>
      </c>
      <c r="C96" s="7">
        <v>10</v>
      </c>
      <c r="D96" s="18" t="s">
        <v>133</v>
      </c>
      <c r="E96" s="9">
        <v>150</v>
      </c>
      <c r="F96" s="8">
        <v>64</v>
      </c>
      <c r="G96" s="25">
        <f t="shared" si="1"/>
        <v>42.666666666666664</v>
      </c>
      <c r="H96" s="7" t="s">
        <v>151</v>
      </c>
    </row>
    <row r="97" spans="1:8" x14ac:dyDescent="0.25">
      <c r="A97" s="12" t="s">
        <v>140</v>
      </c>
      <c r="B97" s="7" t="s">
        <v>8</v>
      </c>
      <c r="C97" s="7">
        <v>10</v>
      </c>
      <c r="D97" s="18" t="s">
        <v>52</v>
      </c>
      <c r="E97" s="9">
        <v>150</v>
      </c>
      <c r="F97" s="8">
        <v>62</v>
      </c>
      <c r="G97" s="25">
        <f t="shared" si="1"/>
        <v>41.333333333333336</v>
      </c>
      <c r="H97" s="7" t="s">
        <v>151</v>
      </c>
    </row>
    <row r="98" spans="1:8" x14ac:dyDescent="0.25">
      <c r="A98" s="30" t="s">
        <v>141</v>
      </c>
      <c r="B98" s="31" t="s">
        <v>8</v>
      </c>
      <c r="C98" s="31">
        <v>10</v>
      </c>
      <c r="D98" s="30" t="s">
        <v>163</v>
      </c>
      <c r="E98" s="31">
        <v>100</v>
      </c>
      <c r="F98" s="33">
        <v>41</v>
      </c>
      <c r="G98" s="34">
        <f>F98*100/E98</f>
        <v>41</v>
      </c>
      <c r="H98" s="7" t="s">
        <v>151</v>
      </c>
    </row>
    <row r="99" spans="1:8" x14ac:dyDescent="0.25">
      <c r="A99" s="12" t="s">
        <v>130</v>
      </c>
      <c r="B99" s="7" t="s">
        <v>8</v>
      </c>
      <c r="C99" s="7">
        <v>10</v>
      </c>
      <c r="D99" s="18" t="s">
        <v>134</v>
      </c>
      <c r="E99" s="9">
        <v>150</v>
      </c>
      <c r="F99" s="8">
        <v>36</v>
      </c>
      <c r="G99" s="25">
        <f t="shared" si="1"/>
        <v>24</v>
      </c>
      <c r="H99" s="7" t="s">
        <v>151</v>
      </c>
    </row>
    <row r="100" spans="1:8" x14ac:dyDescent="0.25">
      <c r="A100" s="12" t="s">
        <v>141</v>
      </c>
      <c r="B100" s="7" t="s">
        <v>8</v>
      </c>
      <c r="C100" s="7">
        <v>10</v>
      </c>
      <c r="D100" s="18" t="s">
        <v>60</v>
      </c>
      <c r="E100" s="9">
        <v>150</v>
      </c>
      <c r="F100" s="8">
        <v>25</v>
      </c>
      <c r="G100" s="25">
        <f t="shared" si="1"/>
        <v>16.666666666666668</v>
      </c>
      <c r="H100" s="7" t="s">
        <v>151</v>
      </c>
    </row>
    <row r="101" spans="1:8" x14ac:dyDescent="0.25">
      <c r="A101" s="21"/>
      <c r="B101" s="22"/>
      <c r="C101" s="22"/>
      <c r="D101" s="21"/>
      <c r="E101" s="22"/>
      <c r="F101" s="24"/>
      <c r="G101" s="27"/>
      <c r="H101" s="22"/>
    </row>
    <row r="102" spans="1:8" x14ac:dyDescent="0.25">
      <c r="A102" s="12" t="s">
        <v>40</v>
      </c>
      <c r="B102" s="7" t="s">
        <v>8</v>
      </c>
      <c r="C102" s="7">
        <v>11</v>
      </c>
      <c r="D102" s="19" t="s">
        <v>42</v>
      </c>
      <c r="E102" s="4" t="s">
        <v>21</v>
      </c>
      <c r="F102" s="2">
        <v>137</v>
      </c>
      <c r="G102" s="25">
        <f>F102*100/E102</f>
        <v>91.333333333333329</v>
      </c>
      <c r="H102" s="7" t="s">
        <v>149</v>
      </c>
    </row>
    <row r="103" spans="1:8" x14ac:dyDescent="0.25">
      <c r="A103" s="30" t="s">
        <v>40</v>
      </c>
      <c r="B103" s="31" t="s">
        <v>8</v>
      </c>
      <c r="C103" s="31">
        <v>11</v>
      </c>
      <c r="D103" s="37" t="s">
        <v>164</v>
      </c>
      <c r="E103" s="35" t="s">
        <v>10</v>
      </c>
      <c r="F103" s="36">
        <v>90</v>
      </c>
      <c r="G103" s="34">
        <f>F103*100/E103</f>
        <v>90</v>
      </c>
      <c r="H103" s="3" t="s">
        <v>150</v>
      </c>
    </row>
    <row r="104" spans="1:8" x14ac:dyDescent="0.25">
      <c r="A104" s="12" t="s">
        <v>40</v>
      </c>
      <c r="B104" s="7" t="s">
        <v>8</v>
      </c>
      <c r="C104" s="7">
        <v>11</v>
      </c>
      <c r="D104" s="19" t="s">
        <v>43</v>
      </c>
      <c r="E104" s="7">
        <v>150</v>
      </c>
      <c r="F104" s="7">
        <v>134</v>
      </c>
      <c r="G104" s="25">
        <f t="shared" ref="G104:G133" si="2">F104*100/E104</f>
        <v>89.333333333333329</v>
      </c>
      <c r="H104" s="7" t="s">
        <v>150</v>
      </c>
    </row>
    <row r="105" spans="1:8" x14ac:dyDescent="0.25">
      <c r="A105" s="12" t="s">
        <v>146</v>
      </c>
      <c r="B105" s="7" t="s">
        <v>8</v>
      </c>
      <c r="C105" s="7">
        <v>11</v>
      </c>
      <c r="D105" s="18" t="s">
        <v>102</v>
      </c>
      <c r="E105" s="4" t="s">
        <v>21</v>
      </c>
      <c r="F105" s="2">
        <v>131</v>
      </c>
      <c r="G105" s="25">
        <f t="shared" si="2"/>
        <v>87.333333333333329</v>
      </c>
      <c r="H105" s="7" t="s">
        <v>150</v>
      </c>
    </row>
    <row r="106" spans="1:8" x14ac:dyDescent="0.25">
      <c r="A106" s="30" t="s">
        <v>138</v>
      </c>
      <c r="B106" s="31" t="s">
        <v>8</v>
      </c>
      <c r="C106" s="31">
        <v>11</v>
      </c>
      <c r="D106" s="30" t="s">
        <v>165</v>
      </c>
      <c r="E106" s="35" t="s">
        <v>10</v>
      </c>
      <c r="F106" s="36">
        <v>82</v>
      </c>
      <c r="G106" s="34">
        <f>F106*100/E106</f>
        <v>82</v>
      </c>
      <c r="H106" s="3" t="s">
        <v>150</v>
      </c>
    </row>
    <row r="107" spans="1:8" x14ac:dyDescent="0.25">
      <c r="A107" s="12" t="s">
        <v>40</v>
      </c>
      <c r="B107" s="7" t="s">
        <v>8</v>
      </c>
      <c r="C107" s="7">
        <v>11</v>
      </c>
      <c r="D107" s="19" t="s">
        <v>44</v>
      </c>
      <c r="E107" s="7">
        <v>150</v>
      </c>
      <c r="F107" s="7">
        <v>108</v>
      </c>
      <c r="G107" s="25">
        <f t="shared" si="2"/>
        <v>72</v>
      </c>
      <c r="H107" s="7" t="s">
        <v>150</v>
      </c>
    </row>
    <row r="108" spans="1:8" x14ac:dyDescent="0.25">
      <c r="A108" s="12" t="s">
        <v>118</v>
      </c>
      <c r="B108" s="7" t="s">
        <v>8</v>
      </c>
      <c r="C108" s="7">
        <v>11</v>
      </c>
      <c r="D108" s="18" t="s">
        <v>122</v>
      </c>
      <c r="E108" s="7">
        <v>150</v>
      </c>
      <c r="F108" s="7">
        <v>105</v>
      </c>
      <c r="G108" s="25">
        <f t="shared" si="2"/>
        <v>70</v>
      </c>
      <c r="H108" s="7" t="s">
        <v>150</v>
      </c>
    </row>
    <row r="109" spans="1:8" x14ac:dyDescent="0.25">
      <c r="A109" s="12" t="s">
        <v>140</v>
      </c>
      <c r="B109" s="7" t="s">
        <v>8</v>
      </c>
      <c r="C109" s="7">
        <v>11</v>
      </c>
      <c r="D109" s="18" t="s">
        <v>53</v>
      </c>
      <c r="E109" s="4" t="s">
        <v>21</v>
      </c>
      <c r="F109" s="2">
        <v>104</v>
      </c>
      <c r="G109" s="25">
        <f t="shared" si="2"/>
        <v>69.333333333333329</v>
      </c>
      <c r="H109" s="7" t="s">
        <v>150</v>
      </c>
    </row>
    <row r="110" spans="1:8" x14ac:dyDescent="0.25">
      <c r="A110" s="12" t="s">
        <v>137</v>
      </c>
      <c r="B110" s="7" t="s">
        <v>8</v>
      </c>
      <c r="C110" s="7">
        <v>11</v>
      </c>
      <c r="D110" s="18" t="s">
        <v>20</v>
      </c>
      <c r="E110" s="4" t="s">
        <v>21</v>
      </c>
      <c r="F110" s="2">
        <v>104</v>
      </c>
      <c r="G110" s="25">
        <f t="shared" si="2"/>
        <v>69.333333333333329</v>
      </c>
      <c r="H110" s="7" t="s">
        <v>150</v>
      </c>
    </row>
    <row r="111" spans="1:8" x14ac:dyDescent="0.25">
      <c r="A111" s="12" t="s">
        <v>68</v>
      </c>
      <c r="B111" s="7" t="s">
        <v>8</v>
      </c>
      <c r="C111" s="7">
        <v>11</v>
      </c>
      <c r="D111" s="18" t="s">
        <v>72</v>
      </c>
      <c r="E111" s="4" t="s">
        <v>21</v>
      </c>
      <c r="F111" s="2">
        <v>103</v>
      </c>
      <c r="G111" s="25">
        <f t="shared" si="2"/>
        <v>68.666666666666671</v>
      </c>
      <c r="H111" s="7" t="s">
        <v>150</v>
      </c>
    </row>
    <row r="112" spans="1:8" x14ac:dyDescent="0.25">
      <c r="A112" s="30" t="s">
        <v>118</v>
      </c>
      <c r="B112" s="31" t="s">
        <v>8</v>
      </c>
      <c r="C112" s="31">
        <v>11</v>
      </c>
      <c r="D112" s="38" t="s">
        <v>166</v>
      </c>
      <c r="E112" s="31">
        <v>100</v>
      </c>
      <c r="F112" s="31">
        <v>67</v>
      </c>
      <c r="G112" s="34">
        <f>F112*100/E112</f>
        <v>67</v>
      </c>
      <c r="H112" s="3" t="s">
        <v>150</v>
      </c>
    </row>
    <row r="113" spans="1:8" ht="31.5" x14ac:dyDescent="0.25">
      <c r="A113" s="16" t="s">
        <v>129</v>
      </c>
      <c r="B113" s="7" t="s">
        <v>8</v>
      </c>
      <c r="C113" s="7">
        <v>11</v>
      </c>
      <c r="D113" s="18" t="s">
        <v>128</v>
      </c>
      <c r="E113" s="4" t="s">
        <v>21</v>
      </c>
      <c r="F113" s="2">
        <v>99</v>
      </c>
      <c r="G113" s="25">
        <f t="shared" si="2"/>
        <v>66</v>
      </c>
      <c r="H113" s="7" t="s">
        <v>150</v>
      </c>
    </row>
    <row r="114" spans="1:8" x14ac:dyDescent="0.25">
      <c r="A114" s="30" t="s">
        <v>40</v>
      </c>
      <c r="B114" s="31" t="s">
        <v>8</v>
      </c>
      <c r="C114" s="31">
        <v>11</v>
      </c>
      <c r="D114" s="37" t="s">
        <v>167</v>
      </c>
      <c r="E114" s="35" t="s">
        <v>10</v>
      </c>
      <c r="F114" s="39">
        <v>66</v>
      </c>
      <c r="G114" s="34">
        <f>F114*100/E114</f>
        <v>66</v>
      </c>
      <c r="H114" s="3" t="s">
        <v>150</v>
      </c>
    </row>
    <row r="115" spans="1:8" x14ac:dyDescent="0.25">
      <c r="A115" s="12" t="s">
        <v>35</v>
      </c>
      <c r="B115" s="7" t="s">
        <v>8</v>
      </c>
      <c r="C115" s="7">
        <v>11</v>
      </c>
      <c r="D115" s="15" t="s">
        <v>37</v>
      </c>
      <c r="E115" s="4" t="s">
        <v>21</v>
      </c>
      <c r="F115" s="2">
        <v>98</v>
      </c>
      <c r="G115" s="25">
        <f t="shared" si="2"/>
        <v>65.333333333333329</v>
      </c>
      <c r="H115" s="7" t="s">
        <v>150</v>
      </c>
    </row>
    <row r="116" spans="1:8" x14ac:dyDescent="0.25">
      <c r="A116" s="30" t="s">
        <v>152</v>
      </c>
      <c r="B116" s="31" t="s">
        <v>8</v>
      </c>
      <c r="C116" s="31">
        <v>11</v>
      </c>
      <c r="D116" s="30" t="s">
        <v>168</v>
      </c>
      <c r="E116" s="31">
        <v>100</v>
      </c>
      <c r="F116" s="33">
        <v>65</v>
      </c>
      <c r="G116" s="34">
        <f>F116*100/E116</f>
        <v>65</v>
      </c>
      <c r="H116" s="3" t="s">
        <v>150</v>
      </c>
    </row>
    <row r="117" spans="1:8" x14ac:dyDescent="0.25">
      <c r="A117" s="30" t="s">
        <v>145</v>
      </c>
      <c r="B117" s="31" t="s">
        <v>8</v>
      </c>
      <c r="C117" s="31">
        <v>11</v>
      </c>
      <c r="D117" s="30" t="s">
        <v>169</v>
      </c>
      <c r="E117" s="35" t="s">
        <v>10</v>
      </c>
      <c r="F117" s="36">
        <v>65</v>
      </c>
      <c r="G117" s="34">
        <f>F117*100/E117</f>
        <v>65</v>
      </c>
      <c r="H117" s="3" t="s">
        <v>150</v>
      </c>
    </row>
    <row r="118" spans="1:8" x14ac:dyDescent="0.25">
      <c r="A118" s="12" t="s">
        <v>145</v>
      </c>
      <c r="B118" s="7" t="s">
        <v>8</v>
      </c>
      <c r="C118" s="7">
        <v>11</v>
      </c>
      <c r="D118" s="18" t="s">
        <v>96</v>
      </c>
      <c r="E118" s="4" t="s">
        <v>21</v>
      </c>
      <c r="F118" s="2">
        <v>96</v>
      </c>
      <c r="G118" s="25">
        <f t="shared" si="2"/>
        <v>64</v>
      </c>
      <c r="H118" s="7" t="s">
        <v>150</v>
      </c>
    </row>
    <row r="119" spans="1:8" x14ac:dyDescent="0.25">
      <c r="A119" s="12" t="s">
        <v>146</v>
      </c>
      <c r="B119" s="7" t="s">
        <v>8</v>
      </c>
      <c r="C119" s="7">
        <v>11</v>
      </c>
      <c r="D119" s="18" t="s">
        <v>103</v>
      </c>
      <c r="E119" s="7">
        <v>150</v>
      </c>
      <c r="F119" s="7">
        <v>85</v>
      </c>
      <c r="G119" s="25">
        <f t="shared" si="2"/>
        <v>56.666666666666664</v>
      </c>
      <c r="H119" s="7" t="s">
        <v>150</v>
      </c>
    </row>
    <row r="120" spans="1:8" x14ac:dyDescent="0.25">
      <c r="A120" s="12" t="s">
        <v>78</v>
      </c>
      <c r="B120" s="7" t="s">
        <v>8</v>
      </c>
      <c r="C120" s="7">
        <v>11</v>
      </c>
      <c r="D120" s="18" t="s">
        <v>82</v>
      </c>
      <c r="E120" s="4" t="s">
        <v>21</v>
      </c>
      <c r="F120" s="2">
        <v>85</v>
      </c>
      <c r="G120" s="25">
        <f t="shared" si="2"/>
        <v>56.666666666666664</v>
      </c>
      <c r="H120" s="7" t="s">
        <v>150</v>
      </c>
    </row>
    <row r="121" spans="1:8" x14ac:dyDescent="0.25">
      <c r="A121" s="12" t="s">
        <v>145</v>
      </c>
      <c r="B121" s="7" t="s">
        <v>8</v>
      </c>
      <c r="C121" s="7">
        <v>11</v>
      </c>
      <c r="D121" s="18" t="s">
        <v>97</v>
      </c>
      <c r="E121" s="7">
        <v>150</v>
      </c>
      <c r="F121" s="7">
        <v>83</v>
      </c>
      <c r="G121" s="25">
        <f t="shared" si="2"/>
        <v>55.333333333333336</v>
      </c>
      <c r="H121" s="7" t="s">
        <v>150</v>
      </c>
    </row>
    <row r="122" spans="1:8" x14ac:dyDescent="0.25">
      <c r="A122" s="12" t="s">
        <v>140</v>
      </c>
      <c r="B122" s="7" t="s">
        <v>8</v>
      </c>
      <c r="C122" s="7">
        <v>11</v>
      </c>
      <c r="D122" s="18" t="s">
        <v>54</v>
      </c>
      <c r="E122" s="7">
        <v>150</v>
      </c>
      <c r="F122" s="7">
        <v>81</v>
      </c>
      <c r="G122" s="25">
        <f t="shared" si="2"/>
        <v>54</v>
      </c>
      <c r="H122" s="7" t="s">
        <v>150</v>
      </c>
    </row>
    <row r="123" spans="1:8" x14ac:dyDescent="0.25">
      <c r="A123" s="12" t="s">
        <v>40</v>
      </c>
      <c r="B123" s="7" t="s">
        <v>8</v>
      </c>
      <c r="C123" s="7">
        <v>11</v>
      </c>
      <c r="D123" s="19" t="s">
        <v>45</v>
      </c>
      <c r="E123" s="7">
        <v>150</v>
      </c>
      <c r="F123" s="7">
        <v>78</v>
      </c>
      <c r="G123" s="25">
        <f t="shared" si="2"/>
        <v>52</v>
      </c>
      <c r="H123" s="7" t="s">
        <v>150</v>
      </c>
    </row>
    <row r="124" spans="1:8" x14ac:dyDescent="0.25">
      <c r="A124" s="12" t="s">
        <v>68</v>
      </c>
      <c r="B124" s="7" t="s">
        <v>8</v>
      </c>
      <c r="C124" s="7">
        <v>11</v>
      </c>
      <c r="D124" s="18" t="s">
        <v>73</v>
      </c>
      <c r="E124" s="7">
        <v>150</v>
      </c>
      <c r="F124" s="7">
        <v>77</v>
      </c>
      <c r="G124" s="25">
        <f t="shared" si="2"/>
        <v>51.333333333333336</v>
      </c>
      <c r="H124" s="7" t="s">
        <v>150</v>
      </c>
    </row>
    <row r="125" spans="1:8" x14ac:dyDescent="0.25">
      <c r="A125" s="30" t="s">
        <v>145</v>
      </c>
      <c r="B125" s="31" t="s">
        <v>8</v>
      </c>
      <c r="C125" s="31">
        <v>11</v>
      </c>
      <c r="D125" s="30" t="s">
        <v>170</v>
      </c>
      <c r="E125" s="39">
        <v>100</v>
      </c>
      <c r="F125" s="39">
        <v>46</v>
      </c>
      <c r="G125" s="34">
        <f>F125*100/E125</f>
        <v>46</v>
      </c>
      <c r="H125" s="7" t="s">
        <v>151</v>
      </c>
    </row>
    <row r="126" spans="1:8" x14ac:dyDescent="0.25">
      <c r="A126" s="12" t="s">
        <v>143</v>
      </c>
      <c r="B126" s="7" t="s">
        <v>8</v>
      </c>
      <c r="C126" s="7">
        <v>11</v>
      </c>
      <c r="D126" s="18" t="s">
        <v>86</v>
      </c>
      <c r="E126" s="7">
        <v>150</v>
      </c>
      <c r="F126" s="7">
        <v>63</v>
      </c>
      <c r="G126" s="25">
        <f t="shared" si="2"/>
        <v>42</v>
      </c>
      <c r="H126" s="7" t="s">
        <v>151</v>
      </c>
    </row>
    <row r="127" spans="1:8" x14ac:dyDescent="0.25">
      <c r="A127" s="30" t="s">
        <v>171</v>
      </c>
      <c r="B127" s="31" t="s">
        <v>8</v>
      </c>
      <c r="C127" s="31">
        <v>11</v>
      </c>
      <c r="D127" s="30" t="s">
        <v>172</v>
      </c>
      <c r="E127" s="35" t="s">
        <v>10</v>
      </c>
      <c r="F127" s="36">
        <v>42</v>
      </c>
      <c r="G127" s="34">
        <f>F127*100/E127</f>
        <v>42</v>
      </c>
      <c r="H127" s="7" t="s">
        <v>151</v>
      </c>
    </row>
    <row r="128" spans="1:8" x14ac:dyDescent="0.25">
      <c r="A128" s="12" t="s">
        <v>143</v>
      </c>
      <c r="B128" s="7" t="s">
        <v>8</v>
      </c>
      <c r="C128" s="7">
        <v>11</v>
      </c>
      <c r="D128" s="18" t="s">
        <v>85</v>
      </c>
      <c r="E128" s="4" t="s">
        <v>21</v>
      </c>
      <c r="F128" s="2">
        <v>54</v>
      </c>
      <c r="G128" s="25">
        <f t="shared" si="2"/>
        <v>36</v>
      </c>
      <c r="H128" s="7" t="s">
        <v>151</v>
      </c>
    </row>
    <row r="129" spans="1:8" x14ac:dyDescent="0.25">
      <c r="A129" s="12" t="s">
        <v>118</v>
      </c>
      <c r="B129" s="7" t="s">
        <v>8</v>
      </c>
      <c r="C129" s="7">
        <v>11</v>
      </c>
      <c r="D129" s="18" t="s">
        <v>121</v>
      </c>
      <c r="E129" s="7">
        <v>150</v>
      </c>
      <c r="F129" s="7">
        <v>42</v>
      </c>
      <c r="G129" s="25">
        <f t="shared" si="2"/>
        <v>28</v>
      </c>
      <c r="H129" s="7" t="s">
        <v>151</v>
      </c>
    </row>
    <row r="130" spans="1:8" customFormat="1" x14ac:dyDescent="0.2">
      <c r="A130" s="12" t="s">
        <v>113</v>
      </c>
      <c r="B130" s="7" t="s">
        <v>8</v>
      </c>
      <c r="C130" s="7">
        <v>11</v>
      </c>
      <c r="D130" s="12" t="s">
        <v>114</v>
      </c>
      <c r="E130" s="9">
        <v>150</v>
      </c>
      <c r="F130" s="8">
        <v>37</v>
      </c>
      <c r="G130" s="25">
        <f t="shared" si="2"/>
        <v>24.666666666666668</v>
      </c>
      <c r="H130" s="7" t="s">
        <v>151</v>
      </c>
    </row>
    <row r="131" spans="1:8" customFormat="1" x14ac:dyDescent="0.2">
      <c r="A131" s="12" t="s">
        <v>78</v>
      </c>
      <c r="B131" s="7" t="s">
        <v>8</v>
      </c>
      <c r="C131" s="7">
        <v>11</v>
      </c>
      <c r="D131" s="18" t="s">
        <v>83</v>
      </c>
      <c r="E131" s="7">
        <v>150</v>
      </c>
      <c r="F131" s="7">
        <v>31</v>
      </c>
      <c r="G131" s="25">
        <f t="shared" si="2"/>
        <v>20.666666666666668</v>
      </c>
      <c r="H131" s="7" t="s">
        <v>151</v>
      </c>
    </row>
    <row r="132" spans="1:8" customFormat="1" x14ac:dyDescent="0.2">
      <c r="A132" s="12" t="s">
        <v>118</v>
      </c>
      <c r="B132" s="7" t="s">
        <v>8</v>
      </c>
      <c r="C132" s="7">
        <v>11</v>
      </c>
      <c r="D132" s="18" t="s">
        <v>120</v>
      </c>
      <c r="E132" s="4" t="s">
        <v>21</v>
      </c>
      <c r="F132" s="2">
        <v>19</v>
      </c>
      <c r="G132" s="25">
        <f t="shared" si="2"/>
        <v>12.666666666666666</v>
      </c>
      <c r="H132" s="7" t="s">
        <v>151</v>
      </c>
    </row>
    <row r="133" spans="1:8" customFormat="1" x14ac:dyDescent="0.2">
      <c r="A133" s="12" t="s">
        <v>113</v>
      </c>
      <c r="B133" s="7" t="s">
        <v>8</v>
      </c>
      <c r="C133" s="7">
        <v>11</v>
      </c>
      <c r="D133" s="12" t="s">
        <v>115</v>
      </c>
      <c r="E133" s="9">
        <v>150</v>
      </c>
      <c r="F133" s="8">
        <v>16</v>
      </c>
      <c r="G133" s="25">
        <f t="shared" si="2"/>
        <v>10.666666666666666</v>
      </c>
      <c r="H133" s="7" t="s">
        <v>151</v>
      </c>
    </row>
  </sheetData>
  <autoFilter ref="A2:H2"/>
  <mergeCells count="1">
    <mergeCell ref="A1:H1"/>
  </mergeCells>
  <phoneticPr fontId="0" type="noConversion"/>
  <pageMargins left="0.51181102362204722" right="0.28000000000000003" top="0.35433070866141736" bottom="0.51181102362204722" header="0.35433070866141736" footer="0.51181102362204722"/>
  <pageSetup paperSize="9" scale="6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2" sqref="A2:XFD25"/>
    </sheetView>
  </sheetViews>
  <sheetFormatPr defaultRowHeight="12.75" x14ac:dyDescent="0.2"/>
  <cols>
    <col min="1" max="1" width="28.28515625" customWidth="1"/>
    <col min="4" max="4" width="39" customWidth="1"/>
  </cols>
  <sheetData>
    <row r="1" spans="1:9" s="1" customFormat="1" ht="63" x14ac:dyDescent="0.25">
      <c r="A1" s="7" t="s">
        <v>6</v>
      </c>
      <c r="B1" s="7" t="s">
        <v>3</v>
      </c>
      <c r="C1" s="7" t="s">
        <v>4</v>
      </c>
      <c r="D1" s="8" t="s">
        <v>2</v>
      </c>
      <c r="E1" s="8" t="s">
        <v>5</v>
      </c>
      <c r="F1" s="8" t="s">
        <v>0</v>
      </c>
      <c r="G1" s="8" t="s">
        <v>1</v>
      </c>
      <c r="H1" s="7" t="s">
        <v>135</v>
      </c>
      <c r="I1" s="7" t="s">
        <v>136</v>
      </c>
    </row>
    <row r="2" spans="1:9" s="1" customFormat="1" ht="15.75" x14ac:dyDescent="0.25">
      <c r="A2" s="12" t="s">
        <v>40</v>
      </c>
      <c r="B2" s="7" t="s">
        <v>8</v>
      </c>
      <c r="C2" s="7">
        <v>11</v>
      </c>
      <c r="D2" s="19" t="s">
        <v>42</v>
      </c>
      <c r="E2" s="4" t="s">
        <v>21</v>
      </c>
      <c r="F2" s="2">
        <v>137</v>
      </c>
      <c r="G2" s="25">
        <f>F2*100/E2</f>
        <v>91.333333333333329</v>
      </c>
      <c r="H2" s="7"/>
      <c r="I2" s="7"/>
    </row>
    <row r="3" spans="1:9" s="1" customFormat="1" ht="15.75" x14ac:dyDescent="0.25">
      <c r="A3" s="12" t="s">
        <v>40</v>
      </c>
      <c r="B3" s="7" t="s">
        <v>8</v>
      </c>
      <c r="C3" s="7">
        <v>11</v>
      </c>
      <c r="D3" s="19" t="s">
        <v>43</v>
      </c>
      <c r="E3" s="7">
        <v>150</v>
      </c>
      <c r="F3" s="7">
        <v>134</v>
      </c>
      <c r="G3" s="25">
        <f t="shared" ref="G3:G25" si="0">F3*100/E3</f>
        <v>89.333333333333329</v>
      </c>
      <c r="H3" s="7"/>
      <c r="I3" s="7"/>
    </row>
    <row r="4" spans="1:9" s="1" customFormat="1" ht="15.75" x14ac:dyDescent="0.25">
      <c r="A4" s="12" t="s">
        <v>146</v>
      </c>
      <c r="B4" s="7" t="s">
        <v>8</v>
      </c>
      <c r="C4" s="7">
        <v>11</v>
      </c>
      <c r="D4" s="18" t="s">
        <v>102</v>
      </c>
      <c r="E4" s="4" t="s">
        <v>21</v>
      </c>
      <c r="F4" s="2">
        <v>131</v>
      </c>
      <c r="G4" s="25">
        <f t="shared" si="0"/>
        <v>87.333333333333329</v>
      </c>
      <c r="H4" s="7"/>
      <c r="I4" s="7"/>
    </row>
    <row r="5" spans="1:9" s="1" customFormat="1" ht="15.75" x14ac:dyDescent="0.25">
      <c r="A5" s="12" t="s">
        <v>40</v>
      </c>
      <c r="B5" s="7" t="s">
        <v>8</v>
      </c>
      <c r="C5" s="7">
        <v>11</v>
      </c>
      <c r="D5" s="19" t="s">
        <v>44</v>
      </c>
      <c r="E5" s="7">
        <v>150</v>
      </c>
      <c r="F5" s="7">
        <v>108</v>
      </c>
      <c r="G5" s="25">
        <f t="shared" si="0"/>
        <v>72</v>
      </c>
      <c r="H5" s="7"/>
      <c r="I5" s="7"/>
    </row>
    <row r="6" spans="1:9" s="1" customFormat="1" ht="15.75" x14ac:dyDescent="0.25">
      <c r="A6" s="12" t="s">
        <v>118</v>
      </c>
      <c r="B6" s="7" t="s">
        <v>8</v>
      </c>
      <c r="C6" s="7">
        <v>11</v>
      </c>
      <c r="D6" s="18" t="s">
        <v>122</v>
      </c>
      <c r="E6" s="7">
        <v>150</v>
      </c>
      <c r="F6" s="7">
        <v>105</v>
      </c>
      <c r="G6" s="25">
        <f t="shared" si="0"/>
        <v>70</v>
      </c>
      <c r="H6" s="7"/>
      <c r="I6" s="7"/>
    </row>
    <row r="7" spans="1:9" s="1" customFormat="1" ht="15.75" x14ac:dyDescent="0.25">
      <c r="A7" s="12" t="s">
        <v>140</v>
      </c>
      <c r="B7" s="7" t="s">
        <v>8</v>
      </c>
      <c r="C7" s="7">
        <v>11</v>
      </c>
      <c r="D7" s="18" t="s">
        <v>53</v>
      </c>
      <c r="E7" s="4" t="s">
        <v>21</v>
      </c>
      <c r="F7" s="2">
        <v>104</v>
      </c>
      <c r="G7" s="25">
        <f t="shared" si="0"/>
        <v>69.333333333333329</v>
      </c>
      <c r="H7" s="7"/>
      <c r="I7" s="7"/>
    </row>
    <row r="8" spans="1:9" s="1" customFormat="1" ht="15.75" x14ac:dyDescent="0.25">
      <c r="A8" s="12" t="s">
        <v>137</v>
      </c>
      <c r="B8" s="7" t="s">
        <v>8</v>
      </c>
      <c r="C8" s="7">
        <v>11</v>
      </c>
      <c r="D8" s="18" t="s">
        <v>20</v>
      </c>
      <c r="E8" s="4" t="s">
        <v>21</v>
      </c>
      <c r="F8" s="2">
        <v>104</v>
      </c>
      <c r="G8" s="25">
        <f t="shared" si="0"/>
        <v>69.333333333333329</v>
      </c>
      <c r="H8" s="7"/>
      <c r="I8" s="7"/>
    </row>
    <row r="9" spans="1:9" s="1" customFormat="1" ht="15.75" x14ac:dyDescent="0.25">
      <c r="A9" s="12" t="s">
        <v>68</v>
      </c>
      <c r="B9" s="7" t="s">
        <v>8</v>
      </c>
      <c r="C9" s="7">
        <v>11</v>
      </c>
      <c r="D9" s="18" t="s">
        <v>72</v>
      </c>
      <c r="E9" s="4" t="s">
        <v>21</v>
      </c>
      <c r="F9" s="2">
        <v>103</v>
      </c>
      <c r="G9" s="25">
        <f t="shared" si="0"/>
        <v>68.666666666666671</v>
      </c>
      <c r="H9" s="7"/>
      <c r="I9" s="7"/>
    </row>
    <row r="10" spans="1:9" s="1" customFormat="1" ht="31.5" x14ac:dyDescent="0.25">
      <c r="A10" s="16" t="s">
        <v>129</v>
      </c>
      <c r="B10" s="7" t="s">
        <v>8</v>
      </c>
      <c r="C10" s="7">
        <v>11</v>
      </c>
      <c r="D10" s="18" t="s">
        <v>128</v>
      </c>
      <c r="E10" s="4" t="s">
        <v>21</v>
      </c>
      <c r="F10" s="2">
        <v>99</v>
      </c>
      <c r="G10" s="25">
        <f t="shared" si="0"/>
        <v>66</v>
      </c>
      <c r="H10" s="7"/>
      <c r="I10" s="7"/>
    </row>
    <row r="11" spans="1:9" s="1" customFormat="1" ht="15.75" x14ac:dyDescent="0.25">
      <c r="A11" s="12" t="s">
        <v>35</v>
      </c>
      <c r="B11" s="7" t="s">
        <v>8</v>
      </c>
      <c r="C11" s="7">
        <v>11</v>
      </c>
      <c r="D11" s="15" t="s">
        <v>37</v>
      </c>
      <c r="E11" s="4" t="s">
        <v>21</v>
      </c>
      <c r="F11" s="2">
        <v>98</v>
      </c>
      <c r="G11" s="25">
        <f t="shared" si="0"/>
        <v>65.333333333333329</v>
      </c>
      <c r="H11" s="7"/>
      <c r="I11" s="7"/>
    </row>
    <row r="12" spans="1:9" s="1" customFormat="1" ht="15.75" x14ac:dyDescent="0.25">
      <c r="A12" s="12" t="s">
        <v>145</v>
      </c>
      <c r="B12" s="7" t="s">
        <v>8</v>
      </c>
      <c r="C12" s="7">
        <v>11</v>
      </c>
      <c r="D12" s="18" t="s">
        <v>96</v>
      </c>
      <c r="E12" s="4" t="s">
        <v>21</v>
      </c>
      <c r="F12" s="2">
        <v>96</v>
      </c>
      <c r="G12" s="25">
        <f t="shared" si="0"/>
        <v>64</v>
      </c>
      <c r="H12" s="7"/>
      <c r="I12" s="7"/>
    </row>
    <row r="13" spans="1:9" s="1" customFormat="1" ht="15.75" x14ac:dyDescent="0.25">
      <c r="A13" s="12" t="s">
        <v>146</v>
      </c>
      <c r="B13" s="7" t="s">
        <v>8</v>
      </c>
      <c r="C13" s="7">
        <v>11</v>
      </c>
      <c r="D13" s="18" t="s">
        <v>103</v>
      </c>
      <c r="E13" s="7">
        <v>150</v>
      </c>
      <c r="F13" s="7">
        <v>85</v>
      </c>
      <c r="G13" s="25">
        <f t="shared" si="0"/>
        <v>56.666666666666664</v>
      </c>
      <c r="H13" s="7"/>
      <c r="I13" s="7"/>
    </row>
    <row r="14" spans="1:9" s="1" customFormat="1" ht="15.75" x14ac:dyDescent="0.25">
      <c r="A14" s="12" t="s">
        <v>78</v>
      </c>
      <c r="B14" s="7" t="s">
        <v>8</v>
      </c>
      <c r="C14" s="7">
        <v>11</v>
      </c>
      <c r="D14" s="18" t="s">
        <v>82</v>
      </c>
      <c r="E14" s="4" t="s">
        <v>21</v>
      </c>
      <c r="F14" s="2">
        <v>85</v>
      </c>
      <c r="G14" s="25">
        <f t="shared" si="0"/>
        <v>56.666666666666664</v>
      </c>
      <c r="H14" s="7"/>
      <c r="I14" s="7"/>
    </row>
    <row r="15" spans="1:9" s="1" customFormat="1" ht="15.75" x14ac:dyDescent="0.25">
      <c r="A15" s="12" t="s">
        <v>145</v>
      </c>
      <c r="B15" s="7" t="s">
        <v>8</v>
      </c>
      <c r="C15" s="7">
        <v>11</v>
      </c>
      <c r="D15" s="18" t="s">
        <v>97</v>
      </c>
      <c r="E15" s="7">
        <v>150</v>
      </c>
      <c r="F15" s="7">
        <v>83</v>
      </c>
      <c r="G15" s="25">
        <f t="shared" si="0"/>
        <v>55.333333333333336</v>
      </c>
      <c r="H15" s="7"/>
      <c r="I15" s="7"/>
    </row>
    <row r="16" spans="1:9" s="1" customFormat="1" ht="15.75" x14ac:dyDescent="0.25">
      <c r="A16" s="12" t="s">
        <v>140</v>
      </c>
      <c r="B16" s="7" t="s">
        <v>8</v>
      </c>
      <c r="C16" s="7">
        <v>11</v>
      </c>
      <c r="D16" s="18" t="s">
        <v>54</v>
      </c>
      <c r="E16" s="7">
        <v>150</v>
      </c>
      <c r="F16" s="7">
        <v>81</v>
      </c>
      <c r="G16" s="25">
        <f t="shared" si="0"/>
        <v>54</v>
      </c>
      <c r="H16" s="7"/>
      <c r="I16" s="7"/>
    </row>
    <row r="17" spans="1:9" s="1" customFormat="1" ht="15.75" x14ac:dyDescent="0.25">
      <c r="A17" s="12" t="s">
        <v>40</v>
      </c>
      <c r="B17" s="7" t="s">
        <v>8</v>
      </c>
      <c r="C17" s="7">
        <v>11</v>
      </c>
      <c r="D17" s="19" t="s">
        <v>45</v>
      </c>
      <c r="E17" s="7">
        <v>150</v>
      </c>
      <c r="F17" s="7">
        <v>78</v>
      </c>
      <c r="G17" s="25">
        <f t="shared" si="0"/>
        <v>52</v>
      </c>
      <c r="H17" s="7"/>
      <c r="I17" s="7"/>
    </row>
    <row r="18" spans="1:9" s="1" customFormat="1" ht="15.75" x14ac:dyDescent="0.25">
      <c r="A18" s="12" t="s">
        <v>68</v>
      </c>
      <c r="B18" s="7" t="s">
        <v>8</v>
      </c>
      <c r="C18" s="7">
        <v>11</v>
      </c>
      <c r="D18" s="18" t="s">
        <v>73</v>
      </c>
      <c r="E18" s="7">
        <v>150</v>
      </c>
      <c r="F18" s="7">
        <v>77</v>
      </c>
      <c r="G18" s="25">
        <f t="shared" si="0"/>
        <v>51.333333333333336</v>
      </c>
      <c r="H18" s="7"/>
      <c r="I18" s="7"/>
    </row>
    <row r="19" spans="1:9" s="1" customFormat="1" ht="15.75" x14ac:dyDescent="0.25">
      <c r="A19" s="12" t="s">
        <v>143</v>
      </c>
      <c r="B19" s="7" t="s">
        <v>8</v>
      </c>
      <c r="C19" s="7">
        <v>11</v>
      </c>
      <c r="D19" s="18" t="s">
        <v>86</v>
      </c>
      <c r="E19" s="7">
        <v>150</v>
      </c>
      <c r="F19" s="7">
        <v>63</v>
      </c>
      <c r="G19" s="25">
        <f t="shared" si="0"/>
        <v>42</v>
      </c>
      <c r="H19" s="7"/>
      <c r="I19" s="7"/>
    </row>
    <row r="20" spans="1:9" s="1" customFormat="1" ht="15.75" x14ac:dyDescent="0.25">
      <c r="A20" s="12" t="s">
        <v>143</v>
      </c>
      <c r="B20" s="7" t="s">
        <v>8</v>
      </c>
      <c r="C20" s="7">
        <v>11</v>
      </c>
      <c r="D20" s="18" t="s">
        <v>85</v>
      </c>
      <c r="E20" s="4" t="s">
        <v>21</v>
      </c>
      <c r="F20" s="2">
        <v>54</v>
      </c>
      <c r="G20" s="25">
        <f t="shared" si="0"/>
        <v>36</v>
      </c>
      <c r="H20" s="7"/>
      <c r="I20" s="7"/>
    </row>
    <row r="21" spans="1:9" s="1" customFormat="1" ht="15.75" x14ac:dyDescent="0.25">
      <c r="A21" s="12" t="s">
        <v>118</v>
      </c>
      <c r="B21" s="7" t="s">
        <v>8</v>
      </c>
      <c r="C21" s="7">
        <v>11</v>
      </c>
      <c r="D21" s="18" t="s">
        <v>121</v>
      </c>
      <c r="E21" s="7">
        <v>150</v>
      </c>
      <c r="F21" s="7">
        <v>42</v>
      </c>
      <c r="G21" s="25">
        <f t="shared" si="0"/>
        <v>28</v>
      </c>
      <c r="H21" s="7"/>
      <c r="I21" s="7"/>
    </row>
    <row r="22" spans="1:9" ht="15.75" x14ac:dyDescent="0.2">
      <c r="A22" s="12" t="s">
        <v>113</v>
      </c>
      <c r="B22" s="7" t="s">
        <v>8</v>
      </c>
      <c r="C22" s="7">
        <v>11</v>
      </c>
      <c r="D22" s="12" t="s">
        <v>114</v>
      </c>
      <c r="E22" s="9">
        <v>150</v>
      </c>
      <c r="F22" s="8">
        <v>37</v>
      </c>
      <c r="G22" s="25">
        <f t="shared" si="0"/>
        <v>24.666666666666668</v>
      </c>
      <c r="H22" s="7"/>
      <c r="I22" s="7"/>
    </row>
    <row r="23" spans="1:9" ht="15.75" x14ac:dyDescent="0.2">
      <c r="A23" s="12" t="s">
        <v>78</v>
      </c>
      <c r="B23" s="7" t="s">
        <v>8</v>
      </c>
      <c r="C23" s="7">
        <v>11</v>
      </c>
      <c r="D23" s="18" t="s">
        <v>83</v>
      </c>
      <c r="E23" s="7">
        <v>150</v>
      </c>
      <c r="F23" s="7">
        <v>31</v>
      </c>
      <c r="G23" s="25">
        <f t="shared" si="0"/>
        <v>20.666666666666668</v>
      </c>
      <c r="H23" s="7"/>
      <c r="I23" s="7"/>
    </row>
    <row r="24" spans="1:9" ht="15.75" x14ac:dyDescent="0.2">
      <c r="A24" s="12" t="s">
        <v>118</v>
      </c>
      <c r="B24" s="7" t="s">
        <v>8</v>
      </c>
      <c r="C24" s="7">
        <v>11</v>
      </c>
      <c r="D24" s="18" t="s">
        <v>120</v>
      </c>
      <c r="E24" s="4" t="s">
        <v>21</v>
      </c>
      <c r="F24" s="2">
        <v>19</v>
      </c>
      <c r="G24" s="25">
        <f t="shared" si="0"/>
        <v>12.666666666666666</v>
      </c>
      <c r="H24" s="7"/>
      <c r="I24" s="7"/>
    </row>
    <row r="25" spans="1:9" ht="15.75" x14ac:dyDescent="0.2">
      <c r="A25" s="12" t="s">
        <v>113</v>
      </c>
      <c r="B25" s="7" t="s">
        <v>8</v>
      </c>
      <c r="C25" s="7">
        <v>11</v>
      </c>
      <c r="D25" s="12" t="s">
        <v>115</v>
      </c>
      <c r="E25" s="9">
        <v>150</v>
      </c>
      <c r="F25" s="8">
        <v>16</v>
      </c>
      <c r="G25" s="25">
        <f t="shared" si="0"/>
        <v>10.666666666666666</v>
      </c>
      <c r="H25" s="7"/>
      <c r="I25" s="7"/>
    </row>
  </sheetData>
  <autoFilter ref="A1:I1">
    <sortState ref="A2:I25">
      <sortCondition descending="1" ref="F1"/>
    </sortState>
  </autoFilter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048576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Александровна Золотухина</cp:lastModifiedBy>
  <cp:lastPrinted>2020-11-20T10:34:02Z</cp:lastPrinted>
  <dcterms:created xsi:type="dcterms:W3CDTF">2013-11-18T12:01:42Z</dcterms:created>
  <dcterms:modified xsi:type="dcterms:W3CDTF">2020-12-17T14:28:00Z</dcterms:modified>
</cp:coreProperties>
</file>