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4000" windowHeight="12885"/>
  </bookViews>
  <sheets>
    <sheet name="Объединено" sheetId="11" r:id="rId1"/>
  </sheets>
  <definedNames>
    <definedName name="_xlnm._FilterDatabase" localSheetId="0" hidden="1">Объединено!$A$1:$I$1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8" i="11" l="1"/>
  <c r="G147" i="11"/>
  <c r="G146" i="11"/>
  <c r="G145" i="11"/>
  <c r="G144" i="11"/>
  <c r="G143" i="11"/>
  <c r="G142" i="11"/>
  <c r="G141" i="11"/>
  <c r="G140" i="11"/>
  <c r="G139" i="11"/>
  <c r="G136" i="11"/>
  <c r="G135" i="11"/>
  <c r="G134" i="11"/>
  <c r="G132" i="11"/>
  <c r="G131" i="11"/>
  <c r="G130" i="11"/>
  <c r="G129" i="11"/>
  <c r="G128" i="11"/>
  <c r="G127" i="11"/>
  <c r="G126" i="11"/>
  <c r="G125" i="11"/>
  <c r="G124" i="11"/>
  <c r="G123" i="11"/>
  <c r="G122" i="11"/>
  <c r="G121" i="11"/>
  <c r="G120" i="11"/>
  <c r="G119" i="11"/>
  <c r="G118" i="11"/>
  <c r="G117" i="11"/>
  <c r="G116" i="11"/>
  <c r="G115" i="11"/>
  <c r="G114" i="11"/>
  <c r="G113" i="11"/>
  <c r="G112" i="11"/>
  <c r="G111" i="11"/>
  <c r="G110" i="11"/>
  <c r="G109" i="11"/>
  <c r="G108" i="11"/>
  <c r="G107" i="11"/>
  <c r="G106" i="11"/>
  <c r="G105" i="11"/>
  <c r="G104" i="11"/>
  <c r="G103" i="11"/>
  <c r="G102" i="11"/>
  <c r="G101" i="11"/>
  <c r="G100" i="11"/>
  <c r="G99" i="11"/>
  <c r="G98" i="11"/>
  <c r="G97" i="11"/>
  <c r="G96" i="11"/>
  <c r="G95" i="11"/>
  <c r="G94" i="11"/>
  <c r="G93" i="11"/>
  <c r="G92" i="11"/>
  <c r="G91" i="11"/>
  <c r="G90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194" i="11" l="1"/>
  <c r="G193" i="11"/>
  <c r="G192" i="11"/>
  <c r="G191" i="11"/>
  <c r="G190" i="11"/>
  <c r="G189" i="11"/>
  <c r="G188" i="11"/>
  <c r="G187" i="11"/>
  <c r="G186" i="11"/>
  <c r="G185" i="11"/>
  <c r="G184" i="11"/>
  <c r="G183" i="11"/>
  <c r="G182" i="11"/>
  <c r="G181" i="11"/>
  <c r="G180" i="11"/>
  <c r="G179" i="11"/>
  <c r="G178" i="11"/>
  <c r="G177" i="11"/>
  <c r="G35" i="11"/>
</calcChain>
</file>

<file path=xl/sharedStrings.xml><?xml version="1.0" encoding="utf-8"?>
<sst xmlns="http://schemas.openxmlformats.org/spreadsheetml/2006/main" count="837" uniqueCount="249">
  <si>
    <t>№ ОУ</t>
  </si>
  <si>
    <t>Предмет</t>
  </si>
  <si>
    <t xml:space="preserve">Класс </t>
  </si>
  <si>
    <t>Максимальный балл</t>
  </si>
  <si>
    <t>Общее количество баллов</t>
  </si>
  <si>
    <t>% выполнения заданий</t>
  </si>
  <si>
    <t>Рейтинг (по порядку)</t>
  </si>
  <si>
    <t>Тип диплома (победитель, призер, участник)</t>
  </si>
  <si>
    <t>7 класс</t>
  </si>
  <si>
    <t>МБОУ Гимназия № 3</t>
  </si>
  <si>
    <t>немецкий язык</t>
  </si>
  <si>
    <t>Никипарцова Ирина Константиновна</t>
  </si>
  <si>
    <t>65</t>
  </si>
  <si>
    <t>победитель</t>
  </si>
  <si>
    <t>Соколова Екатерина Алексеевна</t>
  </si>
  <si>
    <t>призер</t>
  </si>
  <si>
    <t>8 класс</t>
  </si>
  <si>
    <t>Антрушина Мелиса Руслановна</t>
  </si>
  <si>
    <t>9 класс</t>
  </si>
  <si>
    <t>Мотуз Илья Артемович</t>
  </si>
  <si>
    <t>участник</t>
  </si>
  <si>
    <t>Горяева Алиса Олеговна</t>
  </si>
  <si>
    <t>10 класс</t>
  </si>
  <si>
    <t>Евдокимова Василиса Игоревна</t>
  </si>
  <si>
    <t>5 класс</t>
  </si>
  <si>
    <t>Гимназия № 6</t>
  </si>
  <si>
    <t>немецкий яз.</t>
  </si>
  <si>
    <t>Бокова Анастасия Дмитриевна</t>
  </si>
  <si>
    <t>6 класс</t>
  </si>
  <si>
    <t>Шумилов Константин Кириллович</t>
  </si>
  <si>
    <t>55</t>
  </si>
  <si>
    <t>Замятина Диана Андреевна</t>
  </si>
  <si>
    <t>Оганян Эдвард Ваагнович</t>
  </si>
  <si>
    <t>Гусакова Елизавета Юрьевна</t>
  </si>
  <si>
    <t>Гусаков Никола Юрьевич</t>
  </si>
  <si>
    <t>Миронова Екатерина Дмитриевна</t>
  </si>
  <si>
    <t>Скворцов Максим Максимович</t>
  </si>
  <si>
    <t>Потыкалов Кирилл Сергеевич</t>
  </si>
  <si>
    <t>Агафонов Георгий Михайлович</t>
  </si>
  <si>
    <t>Зинкевич Захар Павлович</t>
  </si>
  <si>
    <t>призёр</t>
  </si>
  <si>
    <t>Донская Эвита Александровна</t>
  </si>
  <si>
    <t>Серябрякова Мария Станиславовна</t>
  </si>
  <si>
    <t>Смирнова Ольга Алексеевна</t>
  </si>
  <si>
    <t>Иванова Софья Алексеевна</t>
  </si>
  <si>
    <t>11 класс</t>
  </si>
  <si>
    <t>Попов Иван Константинович</t>
  </si>
  <si>
    <t>60</t>
  </si>
  <si>
    <t>МБОУ СШ №8</t>
  </si>
  <si>
    <t xml:space="preserve">немецкий  </t>
  </si>
  <si>
    <t>Каряпина Наталия Дмитриевна</t>
  </si>
  <si>
    <t>МБОУ СШ№17</t>
  </si>
  <si>
    <t>Немецкий язык</t>
  </si>
  <si>
    <t>5 Б</t>
  </si>
  <si>
    <t>Кульба Степан Васильевич</t>
  </si>
  <si>
    <t>Шаверин Константин Евгеньевич</t>
  </si>
  <si>
    <t xml:space="preserve">Немецкий язык </t>
  </si>
  <si>
    <t>6 Б</t>
  </si>
  <si>
    <t>Миролюбова Анастасия Викторовна</t>
  </si>
  <si>
    <t>Клепикова Мария Алексеевна</t>
  </si>
  <si>
    <t>Рузиева Алиса Баходировна</t>
  </si>
  <si>
    <t>9 Б</t>
  </si>
  <si>
    <t>Зашихина Анастасия Павловна</t>
  </si>
  <si>
    <t xml:space="preserve">9 Б </t>
  </si>
  <si>
    <t>Таушев Никита Юрьевич</t>
  </si>
  <si>
    <t>Французский язык</t>
  </si>
  <si>
    <t>Китаева Полина Яновна</t>
  </si>
  <si>
    <t>10класс</t>
  </si>
  <si>
    <t>Маковей Лидия Михайловна</t>
  </si>
  <si>
    <t>МБОУ СШ №45</t>
  </si>
  <si>
    <t>7а</t>
  </si>
  <si>
    <t>Холодова Алина Александровна</t>
  </si>
  <si>
    <t xml:space="preserve">                             5 класс</t>
  </si>
  <si>
    <t>МБОУ СШ № 73</t>
  </si>
  <si>
    <t>Груздев Денис Артемович</t>
  </si>
  <si>
    <t>Онякова Виктория Ивановна</t>
  </si>
  <si>
    <t>Соколенко Кристина Евгеньевна</t>
  </si>
  <si>
    <t>Карабанов Максим Михайлович</t>
  </si>
  <si>
    <t>Мишуков Яросалв Денисович</t>
  </si>
  <si>
    <t>Грек Максим Витальевич</t>
  </si>
  <si>
    <t>Иванов Константин Иванович</t>
  </si>
  <si>
    <t>МБОУ Архангельская СШ Соловецких юнг</t>
  </si>
  <si>
    <t>Веселков Иван Романович</t>
  </si>
  <si>
    <t>Торхова Дарья Александровна</t>
  </si>
  <si>
    <t>МБОУ ЭБЛ</t>
  </si>
  <si>
    <t>Семина Александра</t>
  </si>
  <si>
    <t>Зарипова Анастасия</t>
  </si>
  <si>
    <t>Торопов Андрей Александрович</t>
  </si>
  <si>
    <t>Жовнир Анастасия</t>
  </si>
  <si>
    <t>Митягина Дарья</t>
  </si>
  <si>
    <t>Кушнир Анастасия</t>
  </si>
  <si>
    <t>Коробицына Ксения</t>
  </si>
  <si>
    <t>Едакина Вероника</t>
  </si>
  <si>
    <t>Честнейшина Екатерина</t>
  </si>
  <si>
    <t>Малыгина Евгенья</t>
  </si>
  <si>
    <t>Корельский Богдан</t>
  </si>
  <si>
    <t>Почечуй Дарья Максимовна</t>
  </si>
  <si>
    <t>Сенина Анастасия</t>
  </si>
  <si>
    <t>Харкавлюк Ульяна Николаевна</t>
  </si>
  <si>
    <t>Вишнякова Алина</t>
  </si>
  <si>
    <t>Никулина Яна</t>
  </si>
  <si>
    <t>Шарай Анастасия Алексеевна</t>
  </si>
  <si>
    <t>Малыгин Иван</t>
  </si>
  <si>
    <t>МБОУ СШ № 14</t>
  </si>
  <si>
    <t>Немецкий</t>
  </si>
  <si>
    <t>Постникова Алёна Дмитриевна</t>
  </si>
  <si>
    <t>Победитель</t>
  </si>
  <si>
    <t>Гончаров Семён Владимирович</t>
  </si>
  <si>
    <t>Призер</t>
  </si>
  <si>
    <t>Крапивин  Роман Сергеевич</t>
  </si>
  <si>
    <t>Перхурова Александра Викторовна</t>
  </si>
  <si>
    <t>Амброче Валерия Сергеевна</t>
  </si>
  <si>
    <t>Пьянков Василий Михайлович</t>
  </si>
  <si>
    <t>Овсянников Кирилл Валентинович</t>
  </si>
  <si>
    <t>Мардаровская Дарья Максимовна</t>
  </si>
  <si>
    <t>Климова Татьяна Алексеевна</t>
  </si>
  <si>
    <t>Низовцева Мария Дмитриевна</t>
  </si>
  <si>
    <t>Участник</t>
  </si>
  <si>
    <t>Агапитов Кирилл Юрьевич</t>
  </si>
  <si>
    <t>Мишукова Мария Дмитриевна</t>
  </si>
  <si>
    <t>Юрьев Никита Кириллович</t>
  </si>
  <si>
    <t>Путрина Елизавета Сергеевна</t>
  </si>
  <si>
    <t>6</t>
  </si>
  <si>
    <t>Беляева Кристина Дмитриевна</t>
  </si>
  <si>
    <t>Тур Валерия Вячеславовна</t>
  </si>
  <si>
    <t>Джанелидзе Мариам Никифоровна</t>
  </si>
  <si>
    <t>Тихонова Анастасия Михайловна</t>
  </si>
  <si>
    <t>Швецова Ксения Александровна</t>
  </si>
  <si>
    <t>Спиридонов Ярослав Михайлович</t>
  </si>
  <si>
    <t>Новикова Полина Дмитриевна</t>
  </si>
  <si>
    <t>Бикинеев Евгений Александрович</t>
  </si>
  <si>
    <t>Шубина Дарья Александровна</t>
  </si>
  <si>
    <t>Ростовская Екатерина Александровна</t>
  </si>
  <si>
    <t>Гайнцева Маргарита Антоновна</t>
  </si>
  <si>
    <t>Ольшакова Елизавета Романовна</t>
  </si>
  <si>
    <t>Вершинин Дмитрий Сергеевич</t>
  </si>
  <si>
    <t>Барабанкин Илья Андреевич</t>
  </si>
  <si>
    <t xml:space="preserve">Призер </t>
  </si>
  <si>
    <t>Фомин Александр Ильич</t>
  </si>
  <si>
    <t>Суханова Ирина Юрьевна</t>
  </si>
  <si>
    <t>Горюнова Ирина Сергеевна</t>
  </si>
  <si>
    <t>Пекишева Ирина Сергеевна</t>
  </si>
  <si>
    <t>7</t>
  </si>
  <si>
    <t>Булыгина София Фёдоровна</t>
  </si>
  <si>
    <t>Васильева Алиса Павловна</t>
  </si>
  <si>
    <t>Белова Екатерина Романовна</t>
  </si>
  <si>
    <t>Суетин Степан Сергеевич</t>
  </si>
  <si>
    <t>8</t>
  </si>
  <si>
    <t>Семенюк Ульяна Алексеевна</t>
  </si>
  <si>
    <t>9</t>
  </si>
  <si>
    <t>Подхватченкова Ксения Андреевна</t>
  </si>
  <si>
    <t>Горулева Софья Алексеевна</t>
  </si>
  <si>
    <t>Туробова Светлана Алексеевна</t>
  </si>
  <si>
    <t>Суханова Арина Григорьевна</t>
  </si>
  <si>
    <t>Любимова Анастасия Романовна</t>
  </si>
  <si>
    <t>12</t>
  </si>
  <si>
    <t>Роговенко Вероника Сергеевна</t>
  </si>
  <si>
    <t>Данилова Вероника Валерьевна</t>
  </si>
  <si>
    <t>14</t>
  </si>
  <si>
    <t>Кривоногов Максим Кириллович</t>
  </si>
  <si>
    <t>Коваленко Марк Константинович</t>
  </si>
  <si>
    <t>15</t>
  </si>
  <si>
    <t>Новенькова Ася Алексеевна</t>
  </si>
  <si>
    <t>Спиридонова Анна Павловна</t>
  </si>
  <si>
    <t>Кирилов Егор Алексеевич</t>
  </si>
  <si>
    <t xml:space="preserve">Лобанова Анастасия Вячеславовна </t>
  </si>
  <si>
    <t>17</t>
  </si>
  <si>
    <t>Смирных Анна Николаевна</t>
  </si>
  <si>
    <t>Слобода Ирина Артуровна</t>
  </si>
  <si>
    <t>Щукина Мария Алексеевна</t>
  </si>
  <si>
    <t>52</t>
  </si>
  <si>
    <t>Копылова Анна Вадимовна</t>
  </si>
  <si>
    <t>51</t>
  </si>
  <si>
    <t>Рычкова Виктория Павловна</t>
  </si>
  <si>
    <t>50</t>
  </si>
  <si>
    <t>5</t>
  </si>
  <si>
    <t>Соловьева Елизавета Сергеевна</t>
  </si>
  <si>
    <t>46</t>
  </si>
  <si>
    <t>Иванов Алексей Алексеевич</t>
  </si>
  <si>
    <t xml:space="preserve">Немецкий </t>
  </si>
  <si>
    <t>Огрель Дарья Владимировна</t>
  </si>
  <si>
    <t>Лаврова Анастасия Александровна</t>
  </si>
  <si>
    <t>43</t>
  </si>
  <si>
    <t>Пятовская Софья Александровна</t>
  </si>
  <si>
    <t>Одинцова Алина Дмитриевна</t>
  </si>
  <si>
    <t>10</t>
  </si>
  <si>
    <t>Ружникова Анастасия Игоревна</t>
  </si>
  <si>
    <t>40</t>
  </si>
  <si>
    <t>11</t>
  </si>
  <si>
    <t>Оррик Виктория Андреевна</t>
  </si>
  <si>
    <t>39</t>
  </si>
  <si>
    <t>Гагарин Олег Дмитриевич</t>
  </si>
  <si>
    <t>Курпас Юлия Ивановна</t>
  </si>
  <si>
    <t>Городецкая Антонина Олеговна</t>
  </si>
  <si>
    <t>Валевина Валерия Сергеевна</t>
  </si>
  <si>
    <t>Подгорский Савелий Александрович</t>
  </si>
  <si>
    <t>Филёв Глеб Николаевич</t>
  </si>
  <si>
    <t>Колованкина Камилла Андреевна</t>
  </si>
  <si>
    <t>Будник Анастасия Андреевна</t>
  </si>
  <si>
    <t>16</t>
  </si>
  <si>
    <t>Рубанова Таисия Сергеевна</t>
  </si>
  <si>
    <t>Мезенцев Даниил Иванович</t>
  </si>
  <si>
    <t>Вахрамеева Софья Романовна</t>
  </si>
  <si>
    <t>56</t>
  </si>
  <si>
    <t>1</t>
  </si>
  <si>
    <t>Орлова Ада Алексеевна</t>
  </si>
  <si>
    <t>Саблина Марина Эдуардовна</t>
  </si>
  <si>
    <t>Харин Андрей Александрович</t>
  </si>
  <si>
    <t>Заручевская Ксения Алексеевна</t>
  </si>
  <si>
    <t>Балабон Егор Алексеевич</t>
  </si>
  <si>
    <t>Пожилова Анфиса Михайловна</t>
  </si>
  <si>
    <t>Лукина Елизавета Сергеевна</t>
  </si>
  <si>
    <t>Крапивина Александра  Алексеевна</t>
  </si>
  <si>
    <t>Зиберт Екатерина Робертовна</t>
  </si>
  <si>
    <t>Григорьева Елизавета Сергеевна</t>
  </si>
  <si>
    <t>Субелиани Марианна Анатольевна</t>
  </si>
  <si>
    <t>38</t>
  </si>
  <si>
    <t>Грачева Ирина Дмитриевна</t>
  </si>
  <si>
    <t>Васильева Алиса Александровна</t>
  </si>
  <si>
    <t>34</t>
  </si>
  <si>
    <t>Подоревский Павел Константинович</t>
  </si>
  <si>
    <t>32</t>
  </si>
  <si>
    <t>13</t>
  </si>
  <si>
    <t>МБОУ СШ № 15</t>
  </si>
  <si>
    <t>Щукина Татьяна Алексеевна</t>
  </si>
  <si>
    <t>31</t>
  </si>
  <si>
    <t>Попова Юлия Романовна</t>
  </si>
  <si>
    <t>28</t>
  </si>
  <si>
    <t>Дорофеев Виктор Станиславович</t>
  </si>
  <si>
    <t>27</t>
  </si>
  <si>
    <t>Рыжков Иван Павлович</t>
  </si>
  <si>
    <t>Булыгина Анастасия Сергеевна</t>
  </si>
  <si>
    <t>Скорняков Арсений Никитич</t>
  </si>
  <si>
    <t>2</t>
  </si>
  <si>
    <t>Иванова София Дмитриевна</t>
  </si>
  <si>
    <t>49</t>
  </si>
  <si>
    <t>3</t>
  </si>
  <si>
    <t>Морозова Екатерина Михайловна</t>
  </si>
  <si>
    <t>4</t>
  </si>
  <si>
    <t>Смирных Елизавета Николаевна</t>
  </si>
  <si>
    <t>Минкина Вероника Дмитриевна</t>
  </si>
  <si>
    <t>Чегесова Дарья Сергеевна</t>
  </si>
  <si>
    <t>Васильченко Данил Игоревич</t>
  </si>
  <si>
    <t>Логвинова Полина Юрьевна</t>
  </si>
  <si>
    <t>Подгорская Светлана Александровна</t>
  </si>
  <si>
    <t>Романова Валерия Вячеславовна</t>
  </si>
  <si>
    <t>Медведева Алина Игоревна</t>
  </si>
  <si>
    <t>Модин Никита Евгеньевич</t>
  </si>
  <si>
    <t>Бескостова Полина Романовна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</si>
</sst>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name val="Times New Roman"/>
      <charset val="204"/>
    </font>
    <font>
      <sz val="12"/>
      <name val="Times New Roman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theme="0" tint="-0.149967955565050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49" fontId="3" fillId="0" borderId="4" applyFont="0">
      <alignment horizontal="center" vertical="center" wrapText="1"/>
    </xf>
  </cellStyleXfs>
  <cellXfs count="101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/>
    <xf numFmtId="0" fontId="1" fillId="0" borderId="1" xfId="0" applyFont="1" applyFill="1" applyBorder="1" applyAlignment="1">
      <alignment horizontal="left"/>
    </xf>
    <xf numFmtId="49" fontId="1" fillId="0" borderId="1" xfId="1" applyFont="1" applyBorder="1" applyAlignment="1">
      <alignment horizontal="center" vertical="top" wrapText="1"/>
    </xf>
    <xf numFmtId="0" fontId="1" fillId="0" borderId="1" xfId="1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1" fillId="3" borderId="1" xfId="0" applyFont="1" applyFill="1" applyBorder="1" applyAlignment="1">
      <alignment horizontal="center" vertical="top" wrapText="1"/>
    </xf>
    <xf numFmtId="49" fontId="1" fillId="0" borderId="1" xfId="1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/>
    </xf>
    <xf numFmtId="0" fontId="1" fillId="0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wrapText="1"/>
    </xf>
    <xf numFmtId="1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Fill="1" applyBorder="1" applyAlignment="1">
      <alignment horizontal="left" vertical="top" wrapText="1"/>
    </xf>
    <xf numFmtId="0" fontId="5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center" vertical="top"/>
    </xf>
    <xf numFmtId="2" fontId="5" fillId="0" borderId="1" xfId="0" applyNumberFormat="1" applyFont="1" applyBorder="1" applyAlignment="1">
      <alignment horizontal="center" vertical="top" wrapText="1"/>
    </xf>
    <xf numFmtId="0" fontId="5" fillId="3" borderId="1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vertical="center" wrapText="1"/>
    </xf>
    <xf numFmtId="0" fontId="1" fillId="0" borderId="8" xfId="0" applyFont="1" applyFill="1" applyBorder="1"/>
    <xf numFmtId="0" fontId="1" fillId="0" borderId="8" xfId="0" applyFont="1" applyFill="1" applyBorder="1" applyAlignment="1">
      <alignment horizontal="center" vertical="top" wrapText="1"/>
    </xf>
    <xf numFmtId="0" fontId="2" fillId="0" borderId="8" xfId="0" applyFont="1" applyFill="1" applyBorder="1" applyAlignment="1">
      <alignment horizontal="center" vertical="top" wrapText="1"/>
    </xf>
    <xf numFmtId="0" fontId="1" fillId="0" borderId="8" xfId="0" applyFont="1" applyFill="1" applyBorder="1" applyAlignment="1">
      <alignment horizontal="center" vertical="top"/>
    </xf>
    <xf numFmtId="2" fontId="1" fillId="0" borderId="8" xfId="0" applyNumberFormat="1" applyFont="1" applyFill="1" applyBorder="1" applyAlignment="1">
      <alignment horizontal="center" vertical="top" wrapText="1"/>
    </xf>
    <xf numFmtId="0" fontId="0" fillId="0" borderId="0" xfId="0" applyFill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4" fillId="5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/>
    </xf>
    <xf numFmtId="0" fontId="1" fillId="0" borderId="1" xfId="1" applyNumberFormat="1" applyFont="1" applyBorder="1" applyAlignment="1">
      <alignment horizontal="center" vertical="top" wrapText="1"/>
    </xf>
    <xf numFmtId="49" fontId="1" fillId="0" borderId="1" xfId="1" applyFont="1" applyBorder="1" applyAlignment="1">
      <alignment vertical="center" wrapText="1"/>
    </xf>
    <xf numFmtId="0" fontId="1" fillId="0" borderId="1" xfId="1" applyNumberFormat="1" applyFont="1" applyBorder="1">
      <alignment horizontal="center" vertical="center" wrapText="1"/>
    </xf>
    <xf numFmtId="49" fontId="1" fillId="0" borderId="1" xfId="1" applyFont="1" applyBorder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Fill="1" applyBorder="1" applyAlignment="1"/>
    <xf numFmtId="0" fontId="1" fillId="0" borderId="1" xfId="0" applyFont="1" applyBorder="1" applyAlignment="1">
      <alignment horizontal="left"/>
    </xf>
    <xf numFmtId="0" fontId="1" fillId="0" borderId="1" xfId="0" applyNumberFormat="1" applyFont="1" applyFill="1" applyBorder="1" applyAlignment="1">
      <alignment horizontal="center"/>
    </xf>
    <xf numFmtId="0" fontId="1" fillId="0" borderId="1" xfId="0" applyNumberFormat="1" applyFont="1" applyBorder="1" applyAlignment="1">
      <alignment horizontal="center" vertical="top"/>
    </xf>
    <xf numFmtId="49" fontId="1" fillId="0" borderId="1" xfId="1" applyFont="1" applyBorder="1" applyAlignment="1">
      <alignment horizontal="left" vertical="center" wrapText="1"/>
    </xf>
    <xf numFmtId="0" fontId="1" fillId="0" borderId="1" xfId="0" applyNumberFormat="1" applyFont="1" applyBorder="1" applyAlignment="1">
      <alignment horizontal="center" vertical="top" wrapText="1"/>
    </xf>
    <xf numFmtId="49" fontId="1" fillId="0" borderId="4" xfId="1" applyFont="1" applyBorder="1" applyAlignment="1">
      <alignment horizontal="left" vertical="center" wrapText="1"/>
    </xf>
    <xf numFmtId="49" fontId="1" fillId="0" borderId="4" xfId="1" applyFont="1" applyBorder="1" applyAlignment="1">
      <alignment horizontal="center" vertical="center" wrapText="1"/>
    </xf>
    <xf numFmtId="0" fontId="1" fillId="0" borderId="4" xfId="1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/>
    </xf>
    <xf numFmtId="0" fontId="1" fillId="0" borderId="4" xfId="0" applyFont="1" applyBorder="1" applyAlignment="1">
      <alignment horizontal="center"/>
    </xf>
    <xf numFmtId="0" fontId="1" fillId="0" borderId="4" xfId="0" applyFont="1" applyFill="1" applyBorder="1" applyAlignment="1">
      <alignment horizontal="left"/>
    </xf>
    <xf numFmtId="0" fontId="1" fillId="0" borderId="4" xfId="0" applyNumberFormat="1" applyFont="1" applyBorder="1" applyAlignment="1">
      <alignment horizontal="center" vertical="top"/>
    </xf>
    <xf numFmtId="0" fontId="1" fillId="3" borderId="4" xfId="0" applyFont="1" applyFill="1" applyBorder="1" applyAlignment="1">
      <alignment horizontal="center" vertical="top" wrapText="1"/>
    </xf>
    <xf numFmtId="0" fontId="1" fillId="0" borderId="4" xfId="1" applyNumberFormat="1" applyFont="1" applyBorder="1">
      <alignment horizontal="center" vertical="center" wrapText="1"/>
    </xf>
    <xf numFmtId="0" fontId="1" fillId="0" borderId="4" xfId="0" applyNumberFormat="1" applyFont="1" applyFill="1" applyBorder="1" applyAlignment="1">
      <alignment horizontal="center"/>
    </xf>
    <xf numFmtId="49" fontId="1" fillId="0" borderId="4" xfId="1" applyFont="1" applyBorder="1">
      <alignment horizontal="center" vertical="center" wrapText="1"/>
    </xf>
    <xf numFmtId="0" fontId="1" fillId="0" borderId="4" xfId="0" applyFont="1" applyBorder="1" applyAlignment="1">
      <alignment horizontal="center" vertical="top" wrapText="1"/>
    </xf>
    <xf numFmtId="2" fontId="1" fillId="0" borderId="1" xfId="1" applyNumberFormat="1" applyFont="1" applyBorder="1">
      <alignment horizontal="center" vertical="center" wrapText="1"/>
    </xf>
    <xf numFmtId="49" fontId="1" fillId="0" borderId="4" xfId="1" applyFont="1" applyAlignment="1">
      <alignment horizontal="left" vertical="center" wrapText="1"/>
    </xf>
    <xf numFmtId="49" fontId="1" fillId="0" borderId="4" xfId="1" applyFont="1" applyBorder="1" applyAlignment="1">
      <alignment horizontal="center" vertical="top" wrapText="1"/>
    </xf>
    <xf numFmtId="2" fontId="1" fillId="0" borderId="4" xfId="0" applyNumberFormat="1" applyFont="1" applyBorder="1" applyAlignment="1">
      <alignment horizontal="center" vertical="top" wrapText="1"/>
    </xf>
    <xf numFmtId="49" fontId="1" fillId="0" borderId="4" xfId="1" applyFont="1">
      <alignment horizontal="center" vertical="center" wrapText="1"/>
    </xf>
    <xf numFmtId="49" fontId="1" fillId="0" borderId="4" xfId="1" applyFont="1" applyBorder="1" applyAlignment="1">
      <alignment vertical="center" wrapText="1"/>
    </xf>
    <xf numFmtId="2" fontId="1" fillId="0" borderId="4" xfId="1" applyNumberFormat="1" applyFont="1" applyBorder="1">
      <alignment horizontal="center" vertical="center" wrapText="1"/>
    </xf>
    <xf numFmtId="49" fontId="1" fillId="0" borderId="4" xfId="1" applyFont="1" applyAlignment="1">
      <alignment vertical="center" wrapText="1"/>
    </xf>
    <xf numFmtId="2" fontId="1" fillId="0" borderId="4" xfId="1" applyNumberFormat="1" applyFont="1">
      <alignment horizontal="center" vertical="center" wrapText="1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1" xfId="1" applyNumberFormat="1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top" wrapText="1"/>
    </xf>
    <xf numFmtId="0" fontId="1" fillId="0" borderId="4" xfId="0" applyFont="1" applyBorder="1"/>
  </cellXfs>
  <cellStyles count="2">
    <cellStyle name="Обычный" xfId="0" builtinId="0"/>
    <cellStyle name="Стиль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4"/>
  <sheetViews>
    <sheetView tabSelected="1" workbookViewId="0">
      <pane ySplit="1" topLeftCell="A2" activePane="bottomLeft" state="frozen"/>
      <selection pane="bottomLeft" activeCell="D39" sqref="D39"/>
    </sheetView>
  </sheetViews>
  <sheetFormatPr defaultRowHeight="15" outlineLevelRow="1" x14ac:dyDescent="0.25"/>
  <cols>
    <col min="1" max="1" width="22.42578125" bestFit="1" customWidth="1"/>
    <col min="2" max="2" width="19.28515625" bestFit="1" customWidth="1"/>
    <col min="3" max="3" width="7.28515625" bestFit="1" customWidth="1"/>
    <col min="4" max="4" width="46.7109375" customWidth="1"/>
    <col min="5" max="6" width="8.7109375" bestFit="1" customWidth="1"/>
    <col min="7" max="7" width="8.85546875" bestFit="1" customWidth="1"/>
    <col min="8" max="8" width="9" bestFit="1" customWidth="1"/>
    <col min="9" max="9" width="16" customWidth="1"/>
  </cols>
  <sheetData>
    <row r="1" spans="1:9" ht="78.75" x14ac:dyDescent="0.25">
      <c r="A1" s="1" t="s">
        <v>0</v>
      </c>
      <c r="B1" s="1" t="s">
        <v>1</v>
      </c>
      <c r="C1" s="1" t="s">
        <v>2</v>
      </c>
      <c r="D1" s="2"/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</row>
    <row r="2" spans="1:9" ht="15.75" x14ac:dyDescent="0.25">
      <c r="A2" s="44" t="s">
        <v>8</v>
      </c>
      <c r="B2" s="45"/>
      <c r="C2" s="45"/>
      <c r="D2" s="45"/>
      <c r="E2" s="45"/>
      <c r="F2" s="45"/>
      <c r="G2" s="45"/>
      <c r="H2" s="45"/>
      <c r="I2" s="46"/>
    </row>
    <row r="3" spans="1:9" ht="15.75" x14ac:dyDescent="0.25">
      <c r="A3" s="3" t="s">
        <v>9</v>
      </c>
      <c r="B3" s="3" t="s">
        <v>10</v>
      </c>
      <c r="C3" s="1">
        <v>7</v>
      </c>
      <c r="D3" s="4" t="s">
        <v>11</v>
      </c>
      <c r="E3" s="5" t="s">
        <v>12</v>
      </c>
      <c r="F3" s="6">
        <v>39</v>
      </c>
      <c r="G3" s="7">
        <v>60</v>
      </c>
      <c r="H3" s="6">
        <v>1</v>
      </c>
      <c r="I3" s="8" t="s">
        <v>13</v>
      </c>
    </row>
    <row r="4" spans="1:9" ht="15.75" x14ac:dyDescent="0.25">
      <c r="A4" s="3" t="s">
        <v>9</v>
      </c>
      <c r="B4" s="3" t="s">
        <v>10</v>
      </c>
      <c r="C4" s="1">
        <v>7</v>
      </c>
      <c r="D4" s="4" t="s">
        <v>14</v>
      </c>
      <c r="E4" s="5" t="s">
        <v>12</v>
      </c>
      <c r="F4" s="6">
        <v>33</v>
      </c>
      <c r="G4" s="7">
        <v>51</v>
      </c>
      <c r="H4" s="6">
        <v>2</v>
      </c>
      <c r="I4" s="8" t="s">
        <v>15</v>
      </c>
    </row>
    <row r="5" spans="1:9" ht="15.75" x14ac:dyDescent="0.25">
      <c r="A5" s="44" t="s">
        <v>16</v>
      </c>
      <c r="B5" s="45"/>
      <c r="C5" s="45"/>
      <c r="D5" s="45"/>
      <c r="E5" s="45"/>
      <c r="F5" s="45"/>
      <c r="G5" s="45"/>
      <c r="H5" s="45"/>
      <c r="I5" s="46"/>
    </row>
    <row r="6" spans="1:9" ht="15.75" x14ac:dyDescent="0.25">
      <c r="A6" s="3" t="s">
        <v>9</v>
      </c>
      <c r="B6" s="3" t="s">
        <v>10</v>
      </c>
      <c r="C6" s="1">
        <v>8</v>
      </c>
      <c r="D6" s="4" t="s">
        <v>17</v>
      </c>
      <c r="E6" s="5" t="s">
        <v>12</v>
      </c>
      <c r="F6" s="6">
        <v>42</v>
      </c>
      <c r="G6" s="7">
        <v>65</v>
      </c>
      <c r="H6" s="6">
        <v>1</v>
      </c>
      <c r="I6" s="8" t="s">
        <v>13</v>
      </c>
    </row>
    <row r="7" spans="1:9" ht="15.75" x14ac:dyDescent="0.25">
      <c r="A7" s="44" t="s">
        <v>18</v>
      </c>
      <c r="B7" s="45"/>
      <c r="C7" s="45"/>
      <c r="D7" s="45"/>
      <c r="E7" s="45"/>
      <c r="F7" s="45"/>
      <c r="G7" s="45"/>
      <c r="H7" s="45"/>
      <c r="I7" s="46"/>
    </row>
    <row r="8" spans="1:9" ht="15.75" x14ac:dyDescent="0.25">
      <c r="A8" s="3" t="s">
        <v>9</v>
      </c>
      <c r="B8" s="3" t="s">
        <v>10</v>
      </c>
      <c r="C8" s="1">
        <v>9</v>
      </c>
      <c r="D8" s="4" t="s">
        <v>19</v>
      </c>
      <c r="E8" s="9">
        <v>60</v>
      </c>
      <c r="F8" s="2">
        <v>21</v>
      </c>
      <c r="G8" s="7">
        <v>35</v>
      </c>
      <c r="H8" s="2">
        <v>1</v>
      </c>
      <c r="I8" s="8" t="s">
        <v>20</v>
      </c>
    </row>
    <row r="9" spans="1:9" ht="15.75" x14ac:dyDescent="0.25">
      <c r="A9" s="3" t="s">
        <v>9</v>
      </c>
      <c r="B9" s="3" t="s">
        <v>10</v>
      </c>
      <c r="C9" s="1">
        <v>9</v>
      </c>
      <c r="D9" s="4" t="s">
        <v>21</v>
      </c>
      <c r="E9" s="9">
        <v>60</v>
      </c>
      <c r="F9" s="2">
        <v>19</v>
      </c>
      <c r="G9" s="7">
        <v>32</v>
      </c>
      <c r="H9" s="2">
        <v>2</v>
      </c>
      <c r="I9" s="8" t="s">
        <v>20</v>
      </c>
    </row>
    <row r="10" spans="1:9" ht="15.75" x14ac:dyDescent="0.25">
      <c r="A10" s="44" t="s">
        <v>22</v>
      </c>
      <c r="B10" s="45"/>
      <c r="C10" s="45"/>
      <c r="D10" s="45"/>
      <c r="E10" s="45"/>
      <c r="F10" s="45"/>
      <c r="G10" s="45"/>
      <c r="H10" s="45"/>
      <c r="I10" s="46"/>
    </row>
    <row r="11" spans="1:9" ht="15.75" x14ac:dyDescent="0.25">
      <c r="A11" s="3" t="s">
        <v>9</v>
      </c>
      <c r="B11" s="3" t="s">
        <v>10</v>
      </c>
      <c r="C11" s="1">
        <v>10</v>
      </c>
      <c r="D11" s="4" t="s">
        <v>23</v>
      </c>
      <c r="E11" s="9">
        <v>60</v>
      </c>
      <c r="F11" s="2">
        <v>49</v>
      </c>
      <c r="G11" s="7">
        <v>82</v>
      </c>
      <c r="H11" s="2">
        <v>1</v>
      </c>
      <c r="I11" s="8" t="s">
        <v>13</v>
      </c>
    </row>
    <row r="12" spans="1:9" ht="15.75" x14ac:dyDescent="0.25">
      <c r="A12" s="47" t="s">
        <v>24</v>
      </c>
      <c r="B12" s="48"/>
      <c r="C12" s="48"/>
      <c r="D12" s="48"/>
      <c r="E12" s="48"/>
      <c r="F12" s="48"/>
      <c r="G12" s="48"/>
      <c r="H12" s="48"/>
      <c r="I12" s="49"/>
    </row>
    <row r="13" spans="1:9" ht="15.75" x14ac:dyDescent="0.25">
      <c r="A13" s="3" t="s">
        <v>25</v>
      </c>
      <c r="B13" s="3" t="s">
        <v>26</v>
      </c>
      <c r="C13" s="1">
        <v>5</v>
      </c>
      <c r="D13" s="4" t="s">
        <v>27</v>
      </c>
      <c r="E13" s="9">
        <v>55</v>
      </c>
      <c r="F13" s="10">
        <v>47</v>
      </c>
      <c r="G13" s="7">
        <v>85</v>
      </c>
      <c r="H13" s="11">
        <v>1</v>
      </c>
      <c r="I13" s="2" t="s">
        <v>13</v>
      </c>
    </row>
    <row r="14" spans="1:9" ht="15.75" x14ac:dyDescent="0.25">
      <c r="A14" s="44" t="s">
        <v>28</v>
      </c>
      <c r="B14" s="45"/>
      <c r="C14" s="45"/>
      <c r="D14" s="45"/>
      <c r="E14" s="45"/>
      <c r="F14" s="45"/>
      <c r="G14" s="45"/>
      <c r="H14" s="45"/>
      <c r="I14" s="46"/>
    </row>
    <row r="15" spans="1:9" ht="15.75" x14ac:dyDescent="0.25">
      <c r="A15" s="3" t="s">
        <v>25</v>
      </c>
      <c r="B15" s="3" t="s">
        <v>26</v>
      </c>
      <c r="C15" s="1">
        <v>6</v>
      </c>
      <c r="D15" s="4" t="s">
        <v>29</v>
      </c>
      <c r="E15" s="5" t="s">
        <v>30</v>
      </c>
      <c r="F15" s="6">
        <v>32</v>
      </c>
      <c r="G15" s="7">
        <v>58</v>
      </c>
      <c r="H15" s="6">
        <v>1</v>
      </c>
      <c r="I15" s="8" t="s">
        <v>13</v>
      </c>
    </row>
    <row r="16" spans="1:9" ht="15.75" x14ac:dyDescent="0.25">
      <c r="A16" s="3" t="s">
        <v>25</v>
      </c>
      <c r="B16" s="3" t="s">
        <v>26</v>
      </c>
      <c r="C16" s="1">
        <v>6</v>
      </c>
      <c r="D16" s="4" t="s">
        <v>31</v>
      </c>
      <c r="E16" s="5" t="s">
        <v>30</v>
      </c>
      <c r="F16" s="6">
        <v>27</v>
      </c>
      <c r="G16" s="7">
        <v>49</v>
      </c>
      <c r="H16" s="6">
        <v>2</v>
      </c>
      <c r="I16" s="8" t="s">
        <v>20</v>
      </c>
    </row>
    <row r="17" spans="1:9" ht="15.75" x14ac:dyDescent="0.25">
      <c r="A17" s="3" t="s">
        <v>25</v>
      </c>
      <c r="B17" s="3" t="s">
        <v>26</v>
      </c>
      <c r="C17" s="1">
        <v>6</v>
      </c>
      <c r="D17" s="4" t="s">
        <v>32</v>
      </c>
      <c r="E17" s="5" t="s">
        <v>30</v>
      </c>
      <c r="F17" s="6">
        <v>24</v>
      </c>
      <c r="G17" s="7">
        <v>44</v>
      </c>
      <c r="H17" s="6">
        <v>3</v>
      </c>
      <c r="I17" s="8" t="s">
        <v>20</v>
      </c>
    </row>
    <row r="18" spans="1:9" ht="15.75" x14ac:dyDescent="0.25">
      <c r="A18" s="3" t="s">
        <v>25</v>
      </c>
      <c r="B18" s="3" t="s">
        <v>26</v>
      </c>
      <c r="C18" s="1">
        <v>6</v>
      </c>
      <c r="D18" s="4" t="s">
        <v>33</v>
      </c>
      <c r="E18" s="5" t="s">
        <v>30</v>
      </c>
      <c r="F18" s="6">
        <v>21</v>
      </c>
      <c r="G18" s="7">
        <v>38</v>
      </c>
      <c r="H18" s="6">
        <v>4</v>
      </c>
      <c r="I18" s="8" t="s">
        <v>20</v>
      </c>
    </row>
    <row r="19" spans="1:9" ht="15.75" x14ac:dyDescent="0.25">
      <c r="A19" s="3" t="s">
        <v>25</v>
      </c>
      <c r="B19" s="3" t="s">
        <v>26</v>
      </c>
      <c r="C19" s="1">
        <v>6</v>
      </c>
      <c r="D19" s="4" t="s">
        <v>34</v>
      </c>
      <c r="E19" s="5" t="s">
        <v>30</v>
      </c>
      <c r="F19" s="6">
        <v>20</v>
      </c>
      <c r="G19" s="7">
        <v>36</v>
      </c>
      <c r="H19" s="6">
        <v>5</v>
      </c>
      <c r="I19" s="8" t="s">
        <v>20</v>
      </c>
    </row>
    <row r="20" spans="1:9" ht="15.75" x14ac:dyDescent="0.25">
      <c r="A20" s="44" t="s">
        <v>8</v>
      </c>
      <c r="B20" s="45"/>
      <c r="C20" s="45"/>
      <c r="D20" s="45"/>
      <c r="E20" s="45"/>
      <c r="F20" s="45"/>
      <c r="G20" s="45"/>
      <c r="H20" s="45"/>
      <c r="I20" s="46"/>
    </row>
    <row r="21" spans="1:9" ht="15.75" x14ac:dyDescent="0.25">
      <c r="A21" s="3" t="s">
        <v>25</v>
      </c>
      <c r="B21" s="3" t="s">
        <v>26</v>
      </c>
      <c r="C21" s="1">
        <v>7</v>
      </c>
      <c r="D21" s="4" t="s">
        <v>35</v>
      </c>
      <c r="E21" s="12" t="s">
        <v>12</v>
      </c>
      <c r="F21" s="6">
        <v>45</v>
      </c>
      <c r="G21" s="7">
        <v>69</v>
      </c>
      <c r="H21" s="6">
        <v>1</v>
      </c>
      <c r="I21" s="8" t="s">
        <v>13</v>
      </c>
    </row>
    <row r="22" spans="1:9" ht="15.75" x14ac:dyDescent="0.25">
      <c r="A22" s="44" t="s">
        <v>16</v>
      </c>
      <c r="B22" s="45"/>
      <c r="C22" s="45"/>
      <c r="D22" s="45"/>
      <c r="E22" s="45"/>
      <c r="F22" s="45"/>
      <c r="G22" s="45"/>
      <c r="H22" s="45"/>
      <c r="I22" s="46"/>
    </row>
    <row r="23" spans="1:9" ht="15.75" x14ac:dyDescent="0.25">
      <c r="A23" s="3" t="s">
        <v>25</v>
      </c>
      <c r="B23" s="3" t="s">
        <v>26</v>
      </c>
      <c r="C23" s="1">
        <v>8</v>
      </c>
      <c r="D23" s="4" t="s">
        <v>36</v>
      </c>
      <c r="E23" s="9">
        <v>65</v>
      </c>
      <c r="F23" s="2">
        <v>24</v>
      </c>
      <c r="G23" s="7">
        <v>37</v>
      </c>
      <c r="H23" s="2">
        <v>1</v>
      </c>
      <c r="I23" s="8" t="s">
        <v>20</v>
      </c>
    </row>
    <row r="24" spans="1:9" ht="15.75" x14ac:dyDescent="0.25">
      <c r="A24" s="3" t="s">
        <v>25</v>
      </c>
      <c r="B24" s="3" t="s">
        <v>26</v>
      </c>
      <c r="C24" s="1">
        <v>8</v>
      </c>
      <c r="D24" s="4" t="s">
        <v>37</v>
      </c>
      <c r="E24" s="9">
        <v>65</v>
      </c>
      <c r="F24" s="2">
        <v>24</v>
      </c>
      <c r="G24" s="7">
        <v>37</v>
      </c>
      <c r="H24" s="2">
        <v>2</v>
      </c>
      <c r="I24" s="8" t="s">
        <v>20</v>
      </c>
    </row>
    <row r="25" spans="1:9" ht="15.75" x14ac:dyDescent="0.25">
      <c r="A25" s="44" t="s">
        <v>22</v>
      </c>
      <c r="B25" s="45"/>
      <c r="C25" s="45"/>
      <c r="D25" s="45"/>
      <c r="E25" s="45"/>
      <c r="F25" s="45"/>
      <c r="G25" s="45"/>
      <c r="H25" s="45"/>
      <c r="I25" s="46"/>
    </row>
    <row r="26" spans="1:9" ht="15.75" x14ac:dyDescent="0.25">
      <c r="A26" s="3" t="s">
        <v>25</v>
      </c>
      <c r="B26" s="3" t="s">
        <v>26</v>
      </c>
      <c r="C26" s="1">
        <v>10</v>
      </c>
      <c r="D26" s="4" t="s">
        <v>38</v>
      </c>
      <c r="E26" s="9">
        <v>60</v>
      </c>
      <c r="F26" s="2">
        <v>48</v>
      </c>
      <c r="G26" s="7">
        <v>80</v>
      </c>
      <c r="H26" s="2">
        <v>1</v>
      </c>
      <c r="I26" s="8" t="s">
        <v>13</v>
      </c>
    </row>
    <row r="27" spans="1:9" ht="15.75" x14ac:dyDescent="0.25">
      <c r="A27" s="3" t="s">
        <v>25</v>
      </c>
      <c r="B27" s="3" t="s">
        <v>26</v>
      </c>
      <c r="C27" s="1">
        <v>10</v>
      </c>
      <c r="D27" s="4" t="s">
        <v>39</v>
      </c>
      <c r="E27" s="9">
        <v>60</v>
      </c>
      <c r="F27" s="2">
        <v>44</v>
      </c>
      <c r="G27" s="7">
        <v>73</v>
      </c>
      <c r="H27" s="2">
        <v>2</v>
      </c>
      <c r="I27" s="8" t="s">
        <v>40</v>
      </c>
    </row>
    <row r="28" spans="1:9" ht="15.75" x14ac:dyDescent="0.25">
      <c r="A28" s="3" t="s">
        <v>25</v>
      </c>
      <c r="B28" s="3" t="s">
        <v>26</v>
      </c>
      <c r="C28" s="1">
        <v>10</v>
      </c>
      <c r="D28" s="4" t="s">
        <v>41</v>
      </c>
      <c r="E28" s="9">
        <v>60</v>
      </c>
      <c r="F28" s="2">
        <v>28</v>
      </c>
      <c r="G28" s="7">
        <v>47</v>
      </c>
      <c r="H28" s="2">
        <v>3</v>
      </c>
      <c r="I28" s="8" t="s">
        <v>20</v>
      </c>
    </row>
    <row r="29" spans="1:9" ht="15.75" x14ac:dyDescent="0.25">
      <c r="A29" s="3" t="s">
        <v>25</v>
      </c>
      <c r="B29" s="3" t="s">
        <v>26</v>
      </c>
      <c r="C29" s="1">
        <v>10</v>
      </c>
      <c r="D29" s="4" t="s">
        <v>42</v>
      </c>
      <c r="E29" s="9">
        <v>60</v>
      </c>
      <c r="F29" s="2">
        <v>27</v>
      </c>
      <c r="G29" s="7">
        <v>45</v>
      </c>
      <c r="H29" s="2">
        <v>4</v>
      </c>
      <c r="I29" s="8" t="s">
        <v>20</v>
      </c>
    </row>
    <row r="30" spans="1:9" ht="15.75" x14ac:dyDescent="0.25">
      <c r="A30" s="3" t="s">
        <v>25</v>
      </c>
      <c r="B30" s="3" t="s">
        <v>26</v>
      </c>
      <c r="C30" s="1">
        <v>10</v>
      </c>
      <c r="D30" s="4" t="s">
        <v>43</v>
      </c>
      <c r="E30" s="9">
        <v>60</v>
      </c>
      <c r="F30" s="2">
        <v>26</v>
      </c>
      <c r="G30" s="7">
        <v>43</v>
      </c>
      <c r="H30" s="2">
        <v>5</v>
      </c>
      <c r="I30" s="8" t="s">
        <v>20</v>
      </c>
    </row>
    <row r="31" spans="1:9" ht="15.75" x14ac:dyDescent="0.25">
      <c r="A31" s="3" t="s">
        <v>25</v>
      </c>
      <c r="B31" s="3" t="s">
        <v>26</v>
      </c>
      <c r="C31" s="1">
        <v>10</v>
      </c>
      <c r="D31" s="4" t="s">
        <v>44</v>
      </c>
      <c r="E31" s="9">
        <v>60</v>
      </c>
      <c r="F31" s="2">
        <v>26</v>
      </c>
      <c r="G31" s="7">
        <v>43</v>
      </c>
      <c r="H31" s="2">
        <v>5</v>
      </c>
      <c r="I31" s="8" t="s">
        <v>20</v>
      </c>
    </row>
    <row r="32" spans="1:9" ht="15.75" x14ac:dyDescent="0.25">
      <c r="A32" s="44" t="s">
        <v>45</v>
      </c>
      <c r="B32" s="45"/>
      <c r="C32" s="45"/>
      <c r="D32" s="45"/>
      <c r="E32" s="45"/>
      <c r="F32" s="45"/>
      <c r="G32" s="45"/>
      <c r="H32" s="45"/>
      <c r="I32" s="46"/>
    </row>
    <row r="33" spans="1:11" ht="15.75" x14ac:dyDescent="0.25">
      <c r="A33" s="3" t="s">
        <v>25</v>
      </c>
      <c r="B33" s="3" t="s">
        <v>26</v>
      </c>
      <c r="C33" s="1">
        <v>11</v>
      </c>
      <c r="D33" s="4" t="s">
        <v>46</v>
      </c>
      <c r="E33" s="12" t="s">
        <v>47</v>
      </c>
      <c r="F33" s="6">
        <v>30</v>
      </c>
      <c r="G33" s="7">
        <v>50</v>
      </c>
      <c r="H33" s="6">
        <v>1</v>
      </c>
      <c r="I33" s="8" t="s">
        <v>20</v>
      </c>
    </row>
    <row r="34" spans="1:11" ht="15.75" x14ac:dyDescent="0.25">
      <c r="A34" s="51" t="s">
        <v>45</v>
      </c>
      <c r="B34" s="51"/>
      <c r="C34" s="51"/>
      <c r="D34" s="51"/>
      <c r="E34" s="51"/>
      <c r="F34" s="51"/>
      <c r="G34" s="51"/>
      <c r="H34" s="51"/>
      <c r="I34" s="51"/>
    </row>
    <row r="35" spans="1:11" ht="15.75" x14ac:dyDescent="0.25">
      <c r="A35" s="3" t="s">
        <v>48</v>
      </c>
      <c r="B35" s="3" t="s">
        <v>49</v>
      </c>
      <c r="C35" s="1">
        <v>11</v>
      </c>
      <c r="D35" s="4" t="s">
        <v>50</v>
      </c>
      <c r="E35" s="10">
        <v>60</v>
      </c>
      <c r="F35" s="10">
        <v>47</v>
      </c>
      <c r="G35" s="7">
        <f>F35/E35*100</f>
        <v>78.333333333333329</v>
      </c>
      <c r="H35" s="10">
        <v>1</v>
      </c>
      <c r="I35" s="10" t="s">
        <v>13</v>
      </c>
    </row>
    <row r="36" spans="1:11" s="56" customFormat="1" ht="15.75" x14ac:dyDescent="0.25">
      <c r="A36" s="51" t="s">
        <v>24</v>
      </c>
      <c r="B36" s="55"/>
      <c r="C36" s="55"/>
      <c r="D36" s="55"/>
      <c r="E36" s="55"/>
      <c r="F36" s="55"/>
      <c r="G36" s="55"/>
      <c r="H36" s="55"/>
      <c r="I36" s="55"/>
      <c r="K36" s="57"/>
    </row>
    <row r="37" spans="1:11" s="56" customFormat="1" ht="31.5" x14ac:dyDescent="0.25">
      <c r="A37" s="1" t="s">
        <v>103</v>
      </c>
      <c r="B37" s="1" t="s">
        <v>104</v>
      </c>
      <c r="C37" s="1">
        <v>5</v>
      </c>
      <c r="D37" s="58" t="s">
        <v>105</v>
      </c>
      <c r="E37" s="2">
        <v>65</v>
      </c>
      <c r="F37" s="2">
        <v>46</v>
      </c>
      <c r="G37" s="7">
        <f>F37/65*100</f>
        <v>70.769230769230774</v>
      </c>
      <c r="H37" s="2">
        <v>1</v>
      </c>
      <c r="I37" s="2" t="s">
        <v>106</v>
      </c>
      <c r="K37" s="57"/>
    </row>
    <row r="38" spans="1:11" s="56" customFormat="1" ht="15.75" x14ac:dyDescent="0.25">
      <c r="A38" s="1" t="s">
        <v>103</v>
      </c>
      <c r="B38" s="1" t="s">
        <v>104</v>
      </c>
      <c r="C38" s="1">
        <v>5</v>
      </c>
      <c r="D38" s="58" t="s">
        <v>107</v>
      </c>
      <c r="E38" s="2">
        <v>65</v>
      </c>
      <c r="F38" s="2">
        <v>45</v>
      </c>
      <c r="G38" s="7">
        <f t="shared" ref="G38:G48" si="0">F38/65*100</f>
        <v>69.230769230769226</v>
      </c>
      <c r="H38" s="2">
        <v>2</v>
      </c>
      <c r="I38" s="2" t="s">
        <v>108</v>
      </c>
      <c r="K38" s="57"/>
    </row>
    <row r="39" spans="1:11" s="56" customFormat="1" ht="15.75" x14ac:dyDescent="0.25">
      <c r="A39" s="1" t="s">
        <v>103</v>
      </c>
      <c r="B39" s="1" t="s">
        <v>104</v>
      </c>
      <c r="C39" s="1">
        <v>5</v>
      </c>
      <c r="D39" s="58" t="s">
        <v>109</v>
      </c>
      <c r="E39" s="2">
        <v>65</v>
      </c>
      <c r="F39" s="2">
        <v>40</v>
      </c>
      <c r="G39" s="7">
        <f t="shared" si="0"/>
        <v>61.53846153846154</v>
      </c>
      <c r="H39" s="2">
        <v>3</v>
      </c>
      <c r="I39" s="2" t="s">
        <v>108</v>
      </c>
      <c r="K39" s="57"/>
    </row>
    <row r="40" spans="1:11" s="56" customFormat="1" ht="15.75" x14ac:dyDescent="0.25">
      <c r="A40" s="1" t="s">
        <v>103</v>
      </c>
      <c r="B40" s="1" t="s">
        <v>104</v>
      </c>
      <c r="C40" s="1">
        <v>5</v>
      </c>
      <c r="D40" s="58" t="s">
        <v>110</v>
      </c>
      <c r="E40" s="2">
        <v>65</v>
      </c>
      <c r="F40" s="2">
        <v>40</v>
      </c>
      <c r="G40" s="7">
        <f t="shared" si="0"/>
        <v>61.53846153846154</v>
      </c>
      <c r="H40" s="2">
        <v>3</v>
      </c>
      <c r="I40" s="2" t="s">
        <v>108</v>
      </c>
      <c r="K40" s="57"/>
    </row>
    <row r="41" spans="1:11" s="56" customFormat="1" ht="15.75" x14ac:dyDescent="0.25">
      <c r="A41" s="1" t="s">
        <v>103</v>
      </c>
      <c r="B41" s="1" t="s">
        <v>104</v>
      </c>
      <c r="C41" s="1">
        <v>5</v>
      </c>
      <c r="D41" s="58" t="s">
        <v>111</v>
      </c>
      <c r="E41" s="2">
        <v>65</v>
      </c>
      <c r="F41" s="2">
        <v>37</v>
      </c>
      <c r="G41" s="7">
        <f t="shared" si="0"/>
        <v>56.92307692307692</v>
      </c>
      <c r="H41" s="2">
        <v>4</v>
      </c>
      <c r="I41" s="2" t="s">
        <v>108</v>
      </c>
      <c r="K41" s="57"/>
    </row>
    <row r="42" spans="1:11" s="56" customFormat="1" ht="15.75" x14ac:dyDescent="0.25">
      <c r="A42" s="1" t="s">
        <v>103</v>
      </c>
      <c r="B42" s="1" t="s">
        <v>104</v>
      </c>
      <c r="C42" s="1">
        <v>5</v>
      </c>
      <c r="D42" s="58" t="s">
        <v>112</v>
      </c>
      <c r="E42" s="2">
        <v>65</v>
      </c>
      <c r="F42" s="2">
        <v>33</v>
      </c>
      <c r="G42" s="7">
        <f t="shared" si="0"/>
        <v>50.769230769230766</v>
      </c>
      <c r="H42" s="2">
        <v>5</v>
      </c>
      <c r="I42" s="2" t="s">
        <v>108</v>
      </c>
      <c r="K42" s="57"/>
    </row>
    <row r="43" spans="1:11" s="56" customFormat="1" ht="18.75" customHeight="1" x14ac:dyDescent="0.25">
      <c r="A43" s="1" t="s">
        <v>103</v>
      </c>
      <c r="B43" s="1" t="s">
        <v>104</v>
      </c>
      <c r="C43" s="1">
        <v>5</v>
      </c>
      <c r="D43" s="59" t="s">
        <v>113</v>
      </c>
      <c r="E43" s="2">
        <v>65</v>
      </c>
      <c r="F43" s="2">
        <v>33</v>
      </c>
      <c r="G43" s="7">
        <f t="shared" si="0"/>
        <v>50.769230769230766</v>
      </c>
      <c r="H43" s="2">
        <v>5</v>
      </c>
      <c r="I43" s="2" t="s">
        <v>108</v>
      </c>
      <c r="K43" s="57"/>
    </row>
    <row r="44" spans="1:11" s="56" customFormat="1" ht="15.75" x14ac:dyDescent="0.25">
      <c r="A44" s="1" t="s">
        <v>103</v>
      </c>
      <c r="B44" s="1" t="s">
        <v>104</v>
      </c>
      <c r="C44" s="1">
        <v>5</v>
      </c>
      <c r="D44" s="58" t="s">
        <v>114</v>
      </c>
      <c r="E44" s="2">
        <v>65</v>
      </c>
      <c r="F44" s="2">
        <v>33</v>
      </c>
      <c r="G44" s="7">
        <f t="shared" si="0"/>
        <v>50.769230769230766</v>
      </c>
      <c r="H44" s="2">
        <v>5</v>
      </c>
      <c r="I44" s="2" t="s">
        <v>108</v>
      </c>
      <c r="K44" s="57"/>
    </row>
    <row r="45" spans="1:11" s="56" customFormat="1" ht="15.75" x14ac:dyDescent="0.25">
      <c r="A45" s="1" t="s">
        <v>103</v>
      </c>
      <c r="B45" s="1" t="s">
        <v>104</v>
      </c>
      <c r="C45" s="1">
        <v>5</v>
      </c>
      <c r="D45" s="58" t="s">
        <v>115</v>
      </c>
      <c r="E45" s="2">
        <v>65</v>
      </c>
      <c r="F45" s="2">
        <v>33</v>
      </c>
      <c r="G45" s="7">
        <f t="shared" si="0"/>
        <v>50.769230769230766</v>
      </c>
      <c r="H45" s="2">
        <v>5</v>
      </c>
      <c r="I45" s="2" t="s">
        <v>108</v>
      </c>
      <c r="K45" s="57"/>
    </row>
    <row r="46" spans="1:11" s="56" customFormat="1" ht="15.75" x14ac:dyDescent="0.25">
      <c r="A46" s="1" t="s">
        <v>103</v>
      </c>
      <c r="B46" s="1" t="s">
        <v>104</v>
      </c>
      <c r="C46" s="1">
        <v>5</v>
      </c>
      <c r="D46" s="58" t="s">
        <v>116</v>
      </c>
      <c r="E46" s="2">
        <v>65</v>
      </c>
      <c r="F46" s="2">
        <v>32</v>
      </c>
      <c r="G46" s="7">
        <f t="shared" si="0"/>
        <v>49.230769230769234</v>
      </c>
      <c r="H46" s="2">
        <v>6</v>
      </c>
      <c r="I46" s="2" t="s">
        <v>117</v>
      </c>
      <c r="K46" s="57"/>
    </row>
    <row r="47" spans="1:11" s="56" customFormat="1" ht="15.75" x14ac:dyDescent="0.25">
      <c r="A47" s="1" t="s">
        <v>103</v>
      </c>
      <c r="B47" s="1" t="s">
        <v>104</v>
      </c>
      <c r="C47" s="1">
        <v>5</v>
      </c>
      <c r="D47" s="58" t="s">
        <v>118</v>
      </c>
      <c r="E47" s="2">
        <v>65</v>
      </c>
      <c r="F47" s="2">
        <v>32</v>
      </c>
      <c r="G47" s="7">
        <f t="shared" si="0"/>
        <v>49.230769230769234</v>
      </c>
      <c r="H47" s="2">
        <v>6</v>
      </c>
      <c r="I47" s="2" t="s">
        <v>117</v>
      </c>
      <c r="K47" s="57"/>
    </row>
    <row r="48" spans="1:11" s="56" customFormat="1" ht="15.75" x14ac:dyDescent="0.25">
      <c r="A48" s="1" t="s">
        <v>103</v>
      </c>
      <c r="B48" s="1" t="s">
        <v>104</v>
      </c>
      <c r="C48" s="1">
        <v>5</v>
      </c>
      <c r="D48" s="58" t="s">
        <v>119</v>
      </c>
      <c r="E48" s="2">
        <v>65</v>
      </c>
      <c r="F48" s="2">
        <v>25</v>
      </c>
      <c r="G48" s="7">
        <f t="shared" si="0"/>
        <v>38.461538461538467</v>
      </c>
      <c r="H48" s="2">
        <v>7</v>
      </c>
      <c r="I48" s="2" t="s">
        <v>117</v>
      </c>
      <c r="K48" s="57"/>
    </row>
    <row r="49" spans="1:11" s="56" customFormat="1" ht="15.75" x14ac:dyDescent="0.25">
      <c r="A49" s="47" t="s">
        <v>28</v>
      </c>
      <c r="B49" s="48"/>
      <c r="C49" s="48"/>
      <c r="D49" s="48"/>
      <c r="E49" s="48"/>
      <c r="F49" s="48"/>
      <c r="G49" s="48"/>
      <c r="H49" s="48"/>
      <c r="I49" s="49"/>
      <c r="K49" s="57"/>
    </row>
    <row r="50" spans="1:11" s="56" customFormat="1" ht="31.5" x14ac:dyDescent="0.25">
      <c r="A50" s="3" t="s">
        <v>103</v>
      </c>
      <c r="B50" s="3" t="s">
        <v>104</v>
      </c>
      <c r="C50" s="1">
        <v>6</v>
      </c>
      <c r="D50" s="4" t="s">
        <v>120</v>
      </c>
      <c r="E50" s="60">
        <v>65</v>
      </c>
      <c r="F50" s="6">
        <v>61</v>
      </c>
      <c r="G50" s="7">
        <f t="shared" ref="G50:G62" si="1">F50*100/E50</f>
        <v>93.84615384615384</v>
      </c>
      <c r="H50" s="2">
        <v>1</v>
      </c>
      <c r="I50" s="2" t="s">
        <v>106</v>
      </c>
      <c r="K50" s="57"/>
    </row>
    <row r="51" spans="1:11" s="56" customFormat="1" ht="15.75" x14ac:dyDescent="0.25">
      <c r="A51" s="3" t="s">
        <v>103</v>
      </c>
      <c r="B51" s="3" t="s">
        <v>104</v>
      </c>
      <c r="C51" s="1">
        <v>6</v>
      </c>
      <c r="D51" s="61" t="s">
        <v>121</v>
      </c>
      <c r="E51" s="62">
        <v>65</v>
      </c>
      <c r="F51" s="62">
        <v>58</v>
      </c>
      <c r="G51" s="7">
        <f t="shared" si="1"/>
        <v>89.230769230769226</v>
      </c>
      <c r="H51" s="2">
        <v>2</v>
      </c>
      <c r="I51" s="2" t="s">
        <v>108</v>
      </c>
      <c r="K51" s="57"/>
    </row>
    <row r="52" spans="1:11" s="56" customFormat="1" ht="15.75" x14ac:dyDescent="0.25">
      <c r="A52" s="3" t="s">
        <v>103</v>
      </c>
      <c r="B52" s="3" t="s">
        <v>104</v>
      </c>
      <c r="C52" s="63" t="s">
        <v>122</v>
      </c>
      <c r="D52" s="61" t="s">
        <v>123</v>
      </c>
      <c r="E52" s="62">
        <v>65</v>
      </c>
      <c r="F52" s="62">
        <v>49</v>
      </c>
      <c r="G52" s="7">
        <f t="shared" si="1"/>
        <v>75.384615384615387</v>
      </c>
      <c r="H52" s="2">
        <v>3</v>
      </c>
      <c r="I52" s="2" t="s">
        <v>108</v>
      </c>
      <c r="K52" s="57"/>
    </row>
    <row r="53" spans="1:11" s="56" customFormat="1" ht="15.75" x14ac:dyDescent="0.25">
      <c r="A53" s="3" t="s">
        <v>103</v>
      </c>
      <c r="B53" s="3" t="s">
        <v>104</v>
      </c>
      <c r="C53" s="1">
        <v>6</v>
      </c>
      <c r="D53" s="4" t="s">
        <v>124</v>
      </c>
      <c r="E53" s="60">
        <v>65</v>
      </c>
      <c r="F53" s="6">
        <v>49</v>
      </c>
      <c r="G53" s="7">
        <f t="shared" si="1"/>
        <v>75.384615384615387</v>
      </c>
      <c r="H53" s="2">
        <v>3</v>
      </c>
      <c r="I53" s="2" t="s">
        <v>108</v>
      </c>
      <c r="K53" s="57"/>
    </row>
    <row r="54" spans="1:11" s="56" customFormat="1" ht="15.75" x14ac:dyDescent="0.25">
      <c r="A54" s="3" t="s">
        <v>103</v>
      </c>
      <c r="B54" s="3" t="s">
        <v>104</v>
      </c>
      <c r="C54" s="1">
        <v>6</v>
      </c>
      <c r="D54" s="64" t="s">
        <v>125</v>
      </c>
      <c r="E54" s="60">
        <v>65</v>
      </c>
      <c r="F54" s="6">
        <v>46</v>
      </c>
      <c r="G54" s="7">
        <f t="shared" si="1"/>
        <v>70.769230769230774</v>
      </c>
      <c r="H54" s="2">
        <v>4</v>
      </c>
      <c r="I54" s="2" t="s">
        <v>108</v>
      </c>
      <c r="K54" s="57"/>
    </row>
    <row r="55" spans="1:11" s="56" customFormat="1" ht="15.75" x14ac:dyDescent="0.25">
      <c r="A55" s="3" t="s">
        <v>103</v>
      </c>
      <c r="B55" s="3" t="s">
        <v>104</v>
      </c>
      <c r="C55" s="63" t="s">
        <v>122</v>
      </c>
      <c r="D55" s="4" t="s">
        <v>126</v>
      </c>
      <c r="E55" s="60">
        <v>65</v>
      </c>
      <c r="F55" s="6">
        <v>43</v>
      </c>
      <c r="G55" s="7">
        <f t="shared" si="1"/>
        <v>66.15384615384616</v>
      </c>
      <c r="H55" s="2">
        <v>5</v>
      </c>
      <c r="I55" s="2" t="s">
        <v>108</v>
      </c>
      <c r="K55" s="57"/>
    </row>
    <row r="56" spans="1:11" s="56" customFormat="1" ht="15.75" x14ac:dyDescent="0.25">
      <c r="A56" s="3" t="s">
        <v>103</v>
      </c>
      <c r="B56" s="3" t="s">
        <v>104</v>
      </c>
      <c r="C56" s="1">
        <v>6</v>
      </c>
      <c r="D56" s="4" t="s">
        <v>127</v>
      </c>
      <c r="E56" s="60">
        <v>65</v>
      </c>
      <c r="F56" s="6">
        <v>43</v>
      </c>
      <c r="G56" s="7">
        <f t="shared" si="1"/>
        <v>66.15384615384616</v>
      </c>
      <c r="H56" s="2">
        <v>5</v>
      </c>
      <c r="I56" s="2" t="s">
        <v>108</v>
      </c>
      <c r="K56" s="57"/>
    </row>
    <row r="57" spans="1:11" s="56" customFormat="1" ht="15.75" x14ac:dyDescent="0.25">
      <c r="A57" s="3" t="s">
        <v>103</v>
      </c>
      <c r="B57" s="3" t="s">
        <v>104</v>
      </c>
      <c r="C57" s="63" t="s">
        <v>122</v>
      </c>
      <c r="D57" s="4" t="s">
        <v>128</v>
      </c>
      <c r="E57" s="60">
        <v>65</v>
      </c>
      <c r="F57" s="6">
        <v>42</v>
      </c>
      <c r="G57" s="7">
        <f t="shared" si="1"/>
        <v>64.615384615384613</v>
      </c>
      <c r="H57" s="2">
        <v>6</v>
      </c>
      <c r="I57" s="2" t="s">
        <v>108</v>
      </c>
      <c r="K57" s="57"/>
    </row>
    <row r="58" spans="1:11" s="56" customFormat="1" ht="15.75" x14ac:dyDescent="0.25">
      <c r="A58" s="3" t="s">
        <v>103</v>
      </c>
      <c r="B58" s="3" t="s">
        <v>104</v>
      </c>
      <c r="C58" s="1">
        <v>6</v>
      </c>
      <c r="D58" s="65" t="s">
        <v>129</v>
      </c>
      <c r="E58" s="60">
        <v>65</v>
      </c>
      <c r="F58" s="6">
        <v>41</v>
      </c>
      <c r="G58" s="7">
        <f t="shared" si="1"/>
        <v>63.07692307692308</v>
      </c>
      <c r="H58" s="2">
        <v>7</v>
      </c>
      <c r="I58" s="2" t="s">
        <v>108</v>
      </c>
      <c r="K58" s="57"/>
    </row>
    <row r="59" spans="1:11" s="56" customFormat="1" ht="15.75" x14ac:dyDescent="0.25">
      <c r="A59" s="3" t="s">
        <v>103</v>
      </c>
      <c r="B59" s="3" t="s">
        <v>104</v>
      </c>
      <c r="C59" s="1">
        <v>6</v>
      </c>
      <c r="D59" s="4" t="s">
        <v>130</v>
      </c>
      <c r="E59" s="60">
        <v>65</v>
      </c>
      <c r="F59" s="6">
        <v>38</v>
      </c>
      <c r="G59" s="7">
        <f t="shared" si="1"/>
        <v>58.46153846153846</v>
      </c>
      <c r="H59" s="2">
        <v>8</v>
      </c>
      <c r="I59" s="2" t="s">
        <v>108</v>
      </c>
      <c r="K59" s="57"/>
    </row>
    <row r="60" spans="1:11" s="56" customFormat="1" ht="15.75" x14ac:dyDescent="0.25">
      <c r="A60" s="3" t="s">
        <v>103</v>
      </c>
      <c r="B60" s="3" t="s">
        <v>104</v>
      </c>
      <c r="C60" s="1">
        <v>6</v>
      </c>
      <c r="D60" s="4" t="s">
        <v>131</v>
      </c>
      <c r="E60" s="60">
        <v>65</v>
      </c>
      <c r="F60" s="6">
        <v>33</v>
      </c>
      <c r="G60" s="7">
        <f t="shared" si="1"/>
        <v>50.769230769230766</v>
      </c>
      <c r="H60" s="2">
        <v>9</v>
      </c>
      <c r="I60" s="2" t="s">
        <v>108</v>
      </c>
      <c r="K60" s="57"/>
    </row>
    <row r="61" spans="1:11" s="56" customFormat="1" ht="15.75" x14ac:dyDescent="0.25">
      <c r="A61" s="3" t="s">
        <v>103</v>
      </c>
      <c r="B61" s="3" t="s">
        <v>104</v>
      </c>
      <c r="C61" s="1">
        <v>6</v>
      </c>
      <c r="D61" s="4" t="s">
        <v>132</v>
      </c>
      <c r="E61" s="60">
        <v>65</v>
      </c>
      <c r="F61" s="6">
        <v>33</v>
      </c>
      <c r="G61" s="7">
        <f t="shared" si="1"/>
        <v>50.769230769230766</v>
      </c>
      <c r="H61" s="2">
        <v>9</v>
      </c>
      <c r="I61" s="2" t="s">
        <v>108</v>
      </c>
      <c r="K61" s="57"/>
    </row>
    <row r="62" spans="1:11" s="56" customFormat="1" ht="15.75" x14ac:dyDescent="0.25">
      <c r="A62" s="3" t="s">
        <v>103</v>
      </c>
      <c r="B62" s="3" t="s">
        <v>104</v>
      </c>
      <c r="C62" s="1">
        <v>6</v>
      </c>
      <c r="D62" s="61" t="s">
        <v>133</v>
      </c>
      <c r="E62" s="62">
        <v>65</v>
      </c>
      <c r="F62" s="62">
        <v>33</v>
      </c>
      <c r="G62" s="7">
        <f t="shared" si="1"/>
        <v>50.769230769230766</v>
      </c>
      <c r="H62" s="2">
        <v>9</v>
      </c>
      <c r="I62" s="2" t="s">
        <v>108</v>
      </c>
      <c r="K62" s="57"/>
    </row>
    <row r="63" spans="1:11" s="56" customFormat="1" ht="18" customHeight="1" x14ac:dyDescent="0.25">
      <c r="A63" s="47" t="s">
        <v>8</v>
      </c>
      <c r="B63" s="48"/>
      <c r="C63" s="48"/>
      <c r="D63" s="48"/>
      <c r="E63" s="48"/>
      <c r="F63" s="48"/>
      <c r="G63" s="48"/>
      <c r="H63" s="48"/>
      <c r="I63" s="49"/>
    </row>
    <row r="64" spans="1:11" s="56" customFormat="1" ht="18" customHeight="1" x14ac:dyDescent="0.25">
      <c r="A64" s="66" t="s">
        <v>103</v>
      </c>
      <c r="B64" s="66" t="s">
        <v>104</v>
      </c>
      <c r="C64" s="1">
        <v>7</v>
      </c>
      <c r="D64" s="4" t="s">
        <v>134</v>
      </c>
      <c r="E64" s="67">
        <v>60</v>
      </c>
      <c r="F64" s="68">
        <v>52</v>
      </c>
      <c r="G64" s="7">
        <f t="shared" ref="G64:G88" si="2">F64/60*100</f>
        <v>86.666666666666671</v>
      </c>
      <c r="H64" s="11">
        <v>1</v>
      </c>
      <c r="I64" s="2" t="s">
        <v>106</v>
      </c>
    </row>
    <row r="65" spans="1:9" s="56" customFormat="1" ht="18.75" customHeight="1" x14ac:dyDescent="0.25">
      <c r="A65" s="66" t="s">
        <v>103</v>
      </c>
      <c r="B65" s="66" t="s">
        <v>104</v>
      </c>
      <c r="C65" s="1">
        <v>7</v>
      </c>
      <c r="D65" s="4" t="s">
        <v>135</v>
      </c>
      <c r="E65" s="67">
        <v>60</v>
      </c>
      <c r="F65" s="68">
        <v>51</v>
      </c>
      <c r="G65" s="7">
        <f t="shared" si="2"/>
        <v>85</v>
      </c>
      <c r="H65" s="11">
        <v>2</v>
      </c>
      <c r="I65" s="2" t="s">
        <v>108</v>
      </c>
    </row>
    <row r="66" spans="1:9" s="56" customFormat="1" ht="18.75" customHeight="1" x14ac:dyDescent="0.25">
      <c r="A66" s="66" t="s">
        <v>103</v>
      </c>
      <c r="B66" s="66" t="s">
        <v>104</v>
      </c>
      <c r="C66" s="1">
        <v>7</v>
      </c>
      <c r="D66" s="4" t="s">
        <v>136</v>
      </c>
      <c r="E66" s="67">
        <v>60</v>
      </c>
      <c r="F66" s="68">
        <v>49</v>
      </c>
      <c r="G66" s="7">
        <f t="shared" si="2"/>
        <v>81.666666666666671</v>
      </c>
      <c r="H66" s="11">
        <v>3</v>
      </c>
      <c r="I66" s="2" t="s">
        <v>137</v>
      </c>
    </row>
    <row r="67" spans="1:9" s="56" customFormat="1" ht="18.75" customHeight="1" x14ac:dyDescent="0.25">
      <c r="A67" s="69" t="s">
        <v>103</v>
      </c>
      <c r="B67" s="66" t="s">
        <v>104</v>
      </c>
      <c r="C67" s="1">
        <v>7</v>
      </c>
      <c r="D67" s="4" t="s">
        <v>138</v>
      </c>
      <c r="E67" s="67">
        <v>60</v>
      </c>
      <c r="F67" s="68">
        <v>45</v>
      </c>
      <c r="G67" s="7">
        <f t="shared" si="2"/>
        <v>75</v>
      </c>
      <c r="H67" s="11">
        <v>4</v>
      </c>
      <c r="I67" s="2" t="s">
        <v>108</v>
      </c>
    </row>
    <row r="68" spans="1:9" s="56" customFormat="1" ht="18.75" customHeight="1" x14ac:dyDescent="0.25">
      <c r="A68" s="66" t="s">
        <v>103</v>
      </c>
      <c r="B68" s="66" t="s">
        <v>104</v>
      </c>
      <c r="C68" s="1">
        <v>7</v>
      </c>
      <c r="D68" s="4" t="s">
        <v>139</v>
      </c>
      <c r="E68" s="67">
        <v>60</v>
      </c>
      <c r="F68" s="68">
        <v>45</v>
      </c>
      <c r="G68" s="7">
        <f t="shared" si="2"/>
        <v>75</v>
      </c>
      <c r="H68" s="11">
        <v>4</v>
      </c>
      <c r="I68" s="2" t="s">
        <v>108</v>
      </c>
    </row>
    <row r="69" spans="1:9" s="56" customFormat="1" ht="18.75" customHeight="1" outlineLevel="1" x14ac:dyDescent="0.25">
      <c r="A69" s="66" t="s">
        <v>103</v>
      </c>
      <c r="B69" s="66" t="s">
        <v>104</v>
      </c>
      <c r="C69" s="1">
        <v>7</v>
      </c>
      <c r="D69" s="4" t="s">
        <v>140</v>
      </c>
      <c r="E69" s="67">
        <v>60</v>
      </c>
      <c r="F69" s="68">
        <v>42</v>
      </c>
      <c r="G69" s="7">
        <f t="shared" si="2"/>
        <v>70</v>
      </c>
      <c r="H69" s="11">
        <v>5</v>
      </c>
      <c r="I69" s="2" t="s">
        <v>108</v>
      </c>
    </row>
    <row r="70" spans="1:9" s="56" customFormat="1" ht="18.75" customHeight="1" outlineLevel="1" x14ac:dyDescent="0.25">
      <c r="A70" s="66" t="s">
        <v>103</v>
      </c>
      <c r="B70" s="66" t="s">
        <v>104</v>
      </c>
      <c r="C70" s="1">
        <v>7</v>
      </c>
      <c r="D70" s="69" t="s">
        <v>141</v>
      </c>
      <c r="E70" s="67">
        <v>60</v>
      </c>
      <c r="F70" s="6">
        <v>39</v>
      </c>
      <c r="G70" s="7">
        <f t="shared" si="2"/>
        <v>65</v>
      </c>
      <c r="H70" s="11">
        <v>6</v>
      </c>
      <c r="I70" s="2" t="s">
        <v>108</v>
      </c>
    </row>
    <row r="71" spans="1:9" s="56" customFormat="1" ht="18.75" customHeight="1" outlineLevel="1" x14ac:dyDescent="0.25">
      <c r="A71" s="66" t="s">
        <v>103</v>
      </c>
      <c r="B71" s="69" t="s">
        <v>104</v>
      </c>
      <c r="C71" s="63" t="s">
        <v>142</v>
      </c>
      <c r="D71" s="4" t="s">
        <v>143</v>
      </c>
      <c r="E71" s="67">
        <v>60</v>
      </c>
      <c r="F71" s="70">
        <v>38</v>
      </c>
      <c r="G71" s="7">
        <f t="shared" si="2"/>
        <v>63.333333333333329</v>
      </c>
      <c r="H71" s="63" t="s">
        <v>142</v>
      </c>
      <c r="I71" s="63" t="s">
        <v>108</v>
      </c>
    </row>
    <row r="72" spans="1:9" s="56" customFormat="1" ht="18.75" customHeight="1" outlineLevel="1" x14ac:dyDescent="0.25">
      <c r="A72" s="69" t="s">
        <v>103</v>
      </c>
      <c r="B72" s="69" t="s">
        <v>104</v>
      </c>
      <c r="C72" s="12" t="s">
        <v>142</v>
      </c>
      <c r="D72" s="69" t="s">
        <v>144</v>
      </c>
      <c r="E72" s="67">
        <v>60</v>
      </c>
      <c r="F72" s="62">
        <v>38</v>
      </c>
      <c r="G72" s="7">
        <f t="shared" si="2"/>
        <v>63.333333333333329</v>
      </c>
      <c r="H72" s="12" t="s">
        <v>142</v>
      </c>
      <c r="I72" s="63" t="s">
        <v>108</v>
      </c>
    </row>
    <row r="73" spans="1:9" s="56" customFormat="1" ht="18.75" customHeight="1" outlineLevel="1" x14ac:dyDescent="0.25">
      <c r="A73" s="69" t="s">
        <v>103</v>
      </c>
      <c r="B73" s="66" t="s">
        <v>104</v>
      </c>
      <c r="C73" s="1">
        <v>7</v>
      </c>
      <c r="D73" s="4" t="s">
        <v>145</v>
      </c>
      <c r="E73" s="67">
        <v>60</v>
      </c>
      <c r="F73" s="68">
        <v>38</v>
      </c>
      <c r="G73" s="7">
        <f t="shared" si="2"/>
        <v>63.333333333333329</v>
      </c>
      <c r="H73" s="11">
        <v>7</v>
      </c>
      <c r="I73" s="63" t="s">
        <v>108</v>
      </c>
    </row>
    <row r="74" spans="1:9" s="56" customFormat="1" ht="18.75" customHeight="1" outlineLevel="1" x14ac:dyDescent="0.25">
      <c r="A74" s="66" t="s">
        <v>103</v>
      </c>
      <c r="B74" s="69" t="s">
        <v>104</v>
      </c>
      <c r="C74" s="63" t="s">
        <v>142</v>
      </c>
      <c r="D74" s="4" t="s">
        <v>146</v>
      </c>
      <c r="E74" s="67">
        <v>60</v>
      </c>
      <c r="F74" s="68">
        <v>37</v>
      </c>
      <c r="G74" s="7">
        <f t="shared" si="2"/>
        <v>61.666666666666671</v>
      </c>
      <c r="H74" s="63" t="s">
        <v>147</v>
      </c>
      <c r="I74" s="63" t="s">
        <v>108</v>
      </c>
    </row>
    <row r="75" spans="1:9" s="56" customFormat="1" ht="18.75" customHeight="1" outlineLevel="1" x14ac:dyDescent="0.25">
      <c r="A75" s="69" t="s">
        <v>103</v>
      </c>
      <c r="B75" s="69" t="s">
        <v>104</v>
      </c>
      <c r="C75" s="63" t="s">
        <v>142</v>
      </c>
      <c r="D75" s="69" t="s">
        <v>148</v>
      </c>
      <c r="E75" s="67">
        <v>60</v>
      </c>
      <c r="F75" s="6">
        <v>36</v>
      </c>
      <c r="G75" s="7">
        <f t="shared" si="2"/>
        <v>60</v>
      </c>
      <c r="H75" s="63" t="s">
        <v>149</v>
      </c>
      <c r="I75" s="63" t="s">
        <v>108</v>
      </c>
    </row>
    <row r="76" spans="1:9" s="56" customFormat="1" ht="18.75" customHeight="1" outlineLevel="1" x14ac:dyDescent="0.25">
      <c r="A76" s="69" t="s">
        <v>103</v>
      </c>
      <c r="B76" s="69" t="s">
        <v>104</v>
      </c>
      <c r="C76" s="63" t="s">
        <v>142</v>
      </c>
      <c r="D76" s="69" t="s">
        <v>150</v>
      </c>
      <c r="E76" s="67">
        <v>60</v>
      </c>
      <c r="F76" s="62">
        <v>36</v>
      </c>
      <c r="G76" s="7">
        <f t="shared" si="2"/>
        <v>60</v>
      </c>
      <c r="H76" s="63" t="s">
        <v>149</v>
      </c>
      <c r="I76" s="63" t="s">
        <v>108</v>
      </c>
    </row>
    <row r="77" spans="1:9" s="56" customFormat="1" ht="18.75" customHeight="1" outlineLevel="1" x14ac:dyDescent="0.25">
      <c r="A77" s="66" t="s">
        <v>103</v>
      </c>
      <c r="B77" s="66" t="s">
        <v>104</v>
      </c>
      <c r="C77" s="1">
        <v>7</v>
      </c>
      <c r="D77" s="69" t="s">
        <v>151</v>
      </c>
      <c r="E77" s="67">
        <v>60</v>
      </c>
      <c r="F77" s="62">
        <v>35</v>
      </c>
      <c r="G77" s="7">
        <f t="shared" si="2"/>
        <v>58.333333333333336</v>
      </c>
      <c r="H77" s="11">
        <v>10</v>
      </c>
      <c r="I77" s="63" t="s">
        <v>108</v>
      </c>
    </row>
    <row r="78" spans="1:9" s="56" customFormat="1" ht="18.75" customHeight="1" outlineLevel="1" x14ac:dyDescent="0.25">
      <c r="A78" s="66" t="s">
        <v>103</v>
      </c>
      <c r="B78" s="66" t="s">
        <v>104</v>
      </c>
      <c r="C78" s="1">
        <v>7</v>
      </c>
      <c r="D78" s="4" t="s">
        <v>152</v>
      </c>
      <c r="E78" s="67">
        <v>60</v>
      </c>
      <c r="F78" s="68">
        <v>34</v>
      </c>
      <c r="G78" s="7">
        <f t="shared" si="2"/>
        <v>56.666666666666664</v>
      </c>
      <c r="H78" s="11">
        <v>11</v>
      </c>
      <c r="I78" s="63" t="s">
        <v>108</v>
      </c>
    </row>
    <row r="79" spans="1:9" s="56" customFormat="1" ht="18.75" customHeight="1" outlineLevel="1" x14ac:dyDescent="0.25">
      <c r="A79" s="66" t="s">
        <v>103</v>
      </c>
      <c r="B79" s="66" t="s">
        <v>104</v>
      </c>
      <c r="C79" s="1">
        <v>7</v>
      </c>
      <c r="D79" s="4" t="s">
        <v>153</v>
      </c>
      <c r="E79" s="67">
        <v>60</v>
      </c>
      <c r="F79" s="68">
        <v>34</v>
      </c>
      <c r="G79" s="7">
        <f t="shared" si="2"/>
        <v>56.666666666666664</v>
      </c>
      <c r="H79" s="11">
        <v>11</v>
      </c>
      <c r="I79" s="63" t="s">
        <v>108</v>
      </c>
    </row>
    <row r="80" spans="1:9" s="56" customFormat="1" ht="18.75" customHeight="1" outlineLevel="1" x14ac:dyDescent="0.25">
      <c r="A80" s="71" t="s">
        <v>103</v>
      </c>
      <c r="B80" s="71" t="s">
        <v>104</v>
      </c>
      <c r="C80" s="72" t="s">
        <v>142</v>
      </c>
      <c r="D80" s="71" t="s">
        <v>154</v>
      </c>
      <c r="E80" s="67">
        <v>60</v>
      </c>
      <c r="F80" s="73">
        <v>33</v>
      </c>
      <c r="G80" s="7">
        <f t="shared" si="2"/>
        <v>55.000000000000007</v>
      </c>
      <c r="H80" s="72" t="s">
        <v>155</v>
      </c>
      <c r="I80" s="63" t="s">
        <v>108</v>
      </c>
    </row>
    <row r="81" spans="1:9" s="56" customFormat="1" ht="18.75" customHeight="1" outlineLevel="1" x14ac:dyDescent="0.25">
      <c r="A81" s="74" t="s">
        <v>103</v>
      </c>
      <c r="B81" s="74" t="s">
        <v>104</v>
      </c>
      <c r="C81" s="75">
        <v>7</v>
      </c>
      <c r="D81" s="76" t="s">
        <v>156</v>
      </c>
      <c r="E81" s="67">
        <v>60</v>
      </c>
      <c r="F81" s="77">
        <v>31</v>
      </c>
      <c r="G81" s="7">
        <f t="shared" si="2"/>
        <v>51.666666666666671</v>
      </c>
      <c r="H81" s="78">
        <v>13</v>
      </c>
      <c r="I81" s="63" t="s">
        <v>108</v>
      </c>
    </row>
    <row r="82" spans="1:9" s="56" customFormat="1" ht="18.75" customHeight="1" outlineLevel="1" x14ac:dyDescent="0.25">
      <c r="A82" s="71" t="s">
        <v>103</v>
      </c>
      <c r="B82" s="71" t="s">
        <v>104</v>
      </c>
      <c r="C82" s="72" t="s">
        <v>142</v>
      </c>
      <c r="D82" s="71" t="s">
        <v>157</v>
      </c>
      <c r="E82" s="79">
        <v>60</v>
      </c>
      <c r="F82" s="79">
        <v>30</v>
      </c>
      <c r="G82" s="7">
        <f t="shared" si="2"/>
        <v>50</v>
      </c>
      <c r="H82" s="72" t="s">
        <v>158</v>
      </c>
      <c r="I82" s="72" t="s">
        <v>117</v>
      </c>
    </row>
    <row r="83" spans="1:9" s="56" customFormat="1" ht="18.75" customHeight="1" outlineLevel="1" x14ac:dyDescent="0.25">
      <c r="A83" s="71" t="s">
        <v>103</v>
      </c>
      <c r="B83" s="71" t="s">
        <v>104</v>
      </c>
      <c r="C83" s="72" t="s">
        <v>142</v>
      </c>
      <c r="D83" s="76" t="s">
        <v>159</v>
      </c>
      <c r="E83" s="80">
        <v>60</v>
      </c>
      <c r="F83" s="77">
        <v>30</v>
      </c>
      <c r="G83" s="7">
        <f t="shared" si="2"/>
        <v>50</v>
      </c>
      <c r="H83" s="72" t="s">
        <v>158</v>
      </c>
      <c r="I83" s="72" t="s">
        <v>117</v>
      </c>
    </row>
    <row r="84" spans="1:9" s="56" customFormat="1" ht="18.75" customHeight="1" outlineLevel="1" x14ac:dyDescent="0.25">
      <c r="A84" s="71" t="s">
        <v>103</v>
      </c>
      <c r="B84" s="71" t="s">
        <v>104</v>
      </c>
      <c r="C84" s="81" t="s">
        <v>142</v>
      </c>
      <c r="D84" s="71" t="s">
        <v>160</v>
      </c>
      <c r="E84" s="73">
        <v>60</v>
      </c>
      <c r="F84" s="73">
        <v>29</v>
      </c>
      <c r="G84" s="7">
        <f t="shared" si="2"/>
        <v>48.333333333333336</v>
      </c>
      <c r="H84" s="81" t="s">
        <v>161</v>
      </c>
      <c r="I84" s="81" t="s">
        <v>117</v>
      </c>
    </row>
    <row r="85" spans="1:9" s="56" customFormat="1" ht="18.75" customHeight="1" outlineLevel="1" x14ac:dyDescent="0.25">
      <c r="A85" s="74" t="s">
        <v>103</v>
      </c>
      <c r="B85" s="71" t="s">
        <v>104</v>
      </c>
      <c r="C85" s="81" t="s">
        <v>142</v>
      </c>
      <c r="D85" s="76" t="s">
        <v>162</v>
      </c>
      <c r="E85" s="80">
        <v>60</v>
      </c>
      <c r="F85" s="77">
        <v>29</v>
      </c>
      <c r="G85" s="7">
        <f t="shared" si="2"/>
        <v>48.333333333333336</v>
      </c>
      <c r="H85" s="81" t="s">
        <v>161</v>
      </c>
      <c r="I85" s="81" t="s">
        <v>117</v>
      </c>
    </row>
    <row r="86" spans="1:9" s="56" customFormat="1" ht="18.75" customHeight="1" outlineLevel="1" x14ac:dyDescent="0.25">
      <c r="A86" s="71" t="s">
        <v>103</v>
      </c>
      <c r="B86" s="74" t="s">
        <v>104</v>
      </c>
      <c r="C86" s="75">
        <v>7</v>
      </c>
      <c r="D86" s="71" t="s">
        <v>163</v>
      </c>
      <c r="E86" s="79">
        <v>60</v>
      </c>
      <c r="F86" s="79">
        <v>29</v>
      </c>
      <c r="G86" s="7">
        <f t="shared" si="2"/>
        <v>48.333333333333336</v>
      </c>
      <c r="H86" s="78">
        <v>15</v>
      </c>
      <c r="I86" s="82" t="s">
        <v>117</v>
      </c>
    </row>
    <row r="87" spans="1:9" s="56" customFormat="1" ht="18.75" customHeight="1" outlineLevel="1" x14ac:dyDescent="0.25">
      <c r="A87" s="71" t="s">
        <v>103</v>
      </c>
      <c r="B87" s="74" t="s">
        <v>104</v>
      </c>
      <c r="C87" s="75">
        <v>7</v>
      </c>
      <c r="D87" s="71" t="s">
        <v>164</v>
      </c>
      <c r="E87" s="79">
        <v>60</v>
      </c>
      <c r="F87" s="79">
        <v>28</v>
      </c>
      <c r="G87" s="7">
        <f t="shared" si="2"/>
        <v>46.666666666666664</v>
      </c>
      <c r="H87" s="78">
        <v>16</v>
      </c>
      <c r="I87" s="82" t="s">
        <v>117</v>
      </c>
    </row>
    <row r="88" spans="1:9" s="56" customFormat="1" ht="18.75" customHeight="1" outlineLevel="1" x14ac:dyDescent="0.25">
      <c r="A88" s="71" t="s">
        <v>103</v>
      </c>
      <c r="B88" s="71" t="s">
        <v>104</v>
      </c>
      <c r="C88" s="81" t="s">
        <v>142</v>
      </c>
      <c r="D88" s="71" t="s">
        <v>165</v>
      </c>
      <c r="E88" s="79">
        <v>60</v>
      </c>
      <c r="F88" s="79">
        <v>16</v>
      </c>
      <c r="G88" s="7">
        <f t="shared" si="2"/>
        <v>26.666666666666668</v>
      </c>
      <c r="H88" s="81" t="s">
        <v>166</v>
      </c>
      <c r="I88" s="81" t="s">
        <v>117</v>
      </c>
    </row>
    <row r="89" spans="1:9" s="56" customFormat="1" ht="18" customHeight="1" x14ac:dyDescent="0.25">
      <c r="A89" s="44" t="s">
        <v>16</v>
      </c>
      <c r="B89" s="45"/>
      <c r="C89" s="45"/>
      <c r="D89" s="45"/>
      <c r="E89" s="45"/>
      <c r="F89" s="45"/>
      <c r="G89" s="45"/>
      <c r="H89" s="45"/>
      <c r="I89" s="46"/>
    </row>
    <row r="90" spans="1:9" s="56" customFormat="1" ht="18" customHeight="1" x14ac:dyDescent="0.25">
      <c r="A90" s="66" t="s">
        <v>103</v>
      </c>
      <c r="B90" s="3" t="s">
        <v>104</v>
      </c>
      <c r="C90" s="1">
        <v>8</v>
      </c>
      <c r="D90" s="65" t="s">
        <v>167</v>
      </c>
      <c r="E90" s="5" t="s">
        <v>47</v>
      </c>
      <c r="F90" s="6">
        <v>57</v>
      </c>
      <c r="G90" s="7">
        <f t="shared" ref="G90:G131" si="3">F90*100/E90</f>
        <v>95</v>
      </c>
      <c r="H90" s="6">
        <v>1</v>
      </c>
      <c r="I90" s="8" t="s">
        <v>106</v>
      </c>
    </row>
    <row r="91" spans="1:9" s="56" customFormat="1" ht="18" customHeight="1" x14ac:dyDescent="0.25">
      <c r="A91" s="66" t="s">
        <v>103</v>
      </c>
      <c r="B91" s="3" t="s">
        <v>104</v>
      </c>
      <c r="C91" s="1">
        <v>8</v>
      </c>
      <c r="D91" s="4" t="s">
        <v>168</v>
      </c>
      <c r="E91" s="5" t="s">
        <v>47</v>
      </c>
      <c r="F91" s="6">
        <v>54</v>
      </c>
      <c r="G91" s="7">
        <f t="shared" si="3"/>
        <v>90</v>
      </c>
      <c r="H91" s="6">
        <v>2</v>
      </c>
      <c r="I91" s="8" t="s">
        <v>108</v>
      </c>
    </row>
    <row r="92" spans="1:9" s="56" customFormat="1" ht="18" customHeight="1" x14ac:dyDescent="0.25">
      <c r="A92" s="66" t="s">
        <v>103</v>
      </c>
      <c r="B92" s="3" t="s">
        <v>104</v>
      </c>
      <c r="C92" s="63" t="s">
        <v>147</v>
      </c>
      <c r="D92" s="61" t="s">
        <v>169</v>
      </c>
      <c r="E92" s="63" t="s">
        <v>47</v>
      </c>
      <c r="F92" s="63" t="s">
        <v>170</v>
      </c>
      <c r="G92" s="83">
        <f t="shared" si="3"/>
        <v>86.666666666666671</v>
      </c>
      <c r="H92" s="6">
        <v>3</v>
      </c>
      <c r="I92" s="8" t="s">
        <v>108</v>
      </c>
    </row>
    <row r="93" spans="1:9" s="56" customFormat="1" ht="18" customHeight="1" x14ac:dyDescent="0.25">
      <c r="A93" s="66" t="s">
        <v>103</v>
      </c>
      <c r="B93" s="3" t="s">
        <v>104</v>
      </c>
      <c r="C93" s="1">
        <v>8</v>
      </c>
      <c r="D93" s="61" t="s">
        <v>171</v>
      </c>
      <c r="E93" s="63" t="s">
        <v>47</v>
      </c>
      <c r="F93" s="63" t="s">
        <v>172</v>
      </c>
      <c r="G93" s="83">
        <f t="shared" si="3"/>
        <v>85</v>
      </c>
      <c r="H93" s="6">
        <v>4</v>
      </c>
      <c r="I93" s="8" t="s">
        <v>108</v>
      </c>
    </row>
    <row r="94" spans="1:9" s="56" customFormat="1" ht="18" customHeight="1" x14ac:dyDescent="0.25">
      <c r="A94" s="66" t="s">
        <v>103</v>
      </c>
      <c r="B94" s="3" t="s">
        <v>104</v>
      </c>
      <c r="C94" s="1">
        <v>8</v>
      </c>
      <c r="D94" s="61" t="s">
        <v>173</v>
      </c>
      <c r="E94" s="63" t="s">
        <v>47</v>
      </c>
      <c r="F94" s="63" t="s">
        <v>174</v>
      </c>
      <c r="G94" s="83">
        <f t="shared" si="3"/>
        <v>83.333333333333329</v>
      </c>
      <c r="H94" s="63" t="s">
        <v>175</v>
      </c>
      <c r="I94" s="63" t="s">
        <v>137</v>
      </c>
    </row>
    <row r="95" spans="1:9" s="56" customFormat="1" ht="18" customHeight="1" x14ac:dyDescent="0.25">
      <c r="A95" s="66" t="s">
        <v>103</v>
      </c>
      <c r="B95" s="3" t="s">
        <v>104</v>
      </c>
      <c r="C95" s="1">
        <v>8</v>
      </c>
      <c r="D95" s="61" t="s">
        <v>176</v>
      </c>
      <c r="E95" s="63" t="s">
        <v>47</v>
      </c>
      <c r="F95" s="63" t="s">
        <v>177</v>
      </c>
      <c r="G95" s="83">
        <f t="shared" si="3"/>
        <v>76.666666666666671</v>
      </c>
      <c r="H95" s="6">
        <v>6</v>
      </c>
      <c r="I95" s="8" t="s">
        <v>108</v>
      </c>
    </row>
    <row r="96" spans="1:9" s="56" customFormat="1" ht="18" customHeight="1" x14ac:dyDescent="0.25">
      <c r="A96" s="66" t="s">
        <v>103</v>
      </c>
      <c r="B96" s="3" t="s">
        <v>104</v>
      </c>
      <c r="C96" s="1">
        <v>8</v>
      </c>
      <c r="D96" s="4" t="s">
        <v>178</v>
      </c>
      <c r="E96" s="5" t="s">
        <v>47</v>
      </c>
      <c r="F96" s="6">
        <v>45</v>
      </c>
      <c r="G96" s="7">
        <f t="shared" si="3"/>
        <v>75</v>
      </c>
      <c r="H96" s="6">
        <v>7</v>
      </c>
      <c r="I96" s="8" t="s">
        <v>108</v>
      </c>
    </row>
    <row r="97" spans="1:9" s="56" customFormat="1" ht="18" customHeight="1" x14ac:dyDescent="0.25">
      <c r="A97" s="84" t="s">
        <v>103</v>
      </c>
      <c r="B97" s="84" t="s">
        <v>179</v>
      </c>
      <c r="C97" s="75">
        <v>8</v>
      </c>
      <c r="D97" s="76" t="s">
        <v>180</v>
      </c>
      <c r="E97" s="85" t="s">
        <v>47</v>
      </c>
      <c r="F97" s="73">
        <v>45</v>
      </c>
      <c r="G97" s="86">
        <f>F97*100/E97</f>
        <v>75</v>
      </c>
      <c r="H97" s="87" t="s">
        <v>142</v>
      </c>
      <c r="I97" s="87" t="s">
        <v>108</v>
      </c>
    </row>
    <row r="98" spans="1:9" s="56" customFormat="1" ht="18" customHeight="1" x14ac:dyDescent="0.25">
      <c r="A98" s="84" t="s">
        <v>103</v>
      </c>
      <c r="B98" s="84" t="s">
        <v>104</v>
      </c>
      <c r="C98" s="75">
        <v>8</v>
      </c>
      <c r="D98" s="88" t="s">
        <v>181</v>
      </c>
      <c r="E98" s="81" t="s">
        <v>47</v>
      </c>
      <c r="F98" s="81" t="s">
        <v>182</v>
      </c>
      <c r="G98" s="89">
        <f>F98*100/E98</f>
        <v>71.666666666666671</v>
      </c>
      <c r="H98" s="81" t="s">
        <v>147</v>
      </c>
      <c r="I98" s="81" t="s">
        <v>108</v>
      </c>
    </row>
    <row r="99" spans="1:9" s="56" customFormat="1" ht="18" customHeight="1" x14ac:dyDescent="0.25">
      <c r="A99" s="66" t="s">
        <v>103</v>
      </c>
      <c r="B99" s="3" t="s">
        <v>104</v>
      </c>
      <c r="C99" s="1">
        <v>8</v>
      </c>
      <c r="D99" s="4" t="s">
        <v>183</v>
      </c>
      <c r="E99" s="5" t="s">
        <v>47</v>
      </c>
      <c r="F99" s="6">
        <v>42</v>
      </c>
      <c r="G99" s="7">
        <f t="shared" si="3"/>
        <v>70</v>
      </c>
      <c r="H99" s="6">
        <v>9</v>
      </c>
      <c r="I99" s="8" t="s">
        <v>108</v>
      </c>
    </row>
    <row r="100" spans="1:9" s="56" customFormat="1" ht="18" customHeight="1" x14ac:dyDescent="0.25">
      <c r="A100" s="69" t="s">
        <v>103</v>
      </c>
      <c r="B100" s="69" t="s">
        <v>179</v>
      </c>
      <c r="C100" s="1">
        <v>8</v>
      </c>
      <c r="D100" s="4" t="s">
        <v>184</v>
      </c>
      <c r="E100" s="5" t="s">
        <v>47</v>
      </c>
      <c r="F100" s="6">
        <v>41</v>
      </c>
      <c r="G100" s="7">
        <f t="shared" si="3"/>
        <v>68.333333333333329</v>
      </c>
      <c r="H100" s="63" t="s">
        <v>185</v>
      </c>
      <c r="I100" s="63" t="s">
        <v>108</v>
      </c>
    </row>
    <row r="101" spans="1:9" s="56" customFormat="1" ht="18" customHeight="1" x14ac:dyDescent="0.25">
      <c r="A101" s="84" t="s">
        <v>103</v>
      </c>
      <c r="B101" s="84" t="s">
        <v>179</v>
      </c>
      <c r="C101" s="75">
        <v>8</v>
      </c>
      <c r="D101" s="90" t="s">
        <v>186</v>
      </c>
      <c r="E101" s="87" t="s">
        <v>47</v>
      </c>
      <c r="F101" s="87" t="s">
        <v>187</v>
      </c>
      <c r="G101" s="91">
        <f>F101*100/E101</f>
        <v>66.666666666666671</v>
      </c>
      <c r="H101" s="87" t="s">
        <v>188</v>
      </c>
      <c r="I101" s="87" t="s">
        <v>108</v>
      </c>
    </row>
    <row r="102" spans="1:9" s="56" customFormat="1" ht="18" customHeight="1" x14ac:dyDescent="0.25">
      <c r="A102" s="66" t="s">
        <v>103</v>
      </c>
      <c r="B102" s="3" t="s">
        <v>104</v>
      </c>
      <c r="C102" s="1">
        <v>8</v>
      </c>
      <c r="D102" s="61" t="s">
        <v>189</v>
      </c>
      <c r="E102" s="63" t="s">
        <v>47</v>
      </c>
      <c r="F102" s="63" t="s">
        <v>190</v>
      </c>
      <c r="G102" s="83">
        <f t="shared" si="3"/>
        <v>65</v>
      </c>
      <c r="H102" s="63" t="s">
        <v>155</v>
      </c>
      <c r="I102" s="63" t="s">
        <v>108</v>
      </c>
    </row>
    <row r="103" spans="1:9" s="56" customFormat="1" ht="18" customHeight="1" x14ac:dyDescent="0.25">
      <c r="A103" s="69" t="s">
        <v>103</v>
      </c>
      <c r="B103" s="69" t="s">
        <v>179</v>
      </c>
      <c r="C103" s="1">
        <v>8</v>
      </c>
      <c r="D103" s="65" t="s">
        <v>191</v>
      </c>
      <c r="E103" s="5" t="s">
        <v>47</v>
      </c>
      <c r="F103" s="6">
        <v>39</v>
      </c>
      <c r="G103" s="7">
        <f t="shared" si="3"/>
        <v>65</v>
      </c>
      <c r="H103" s="6">
        <v>12</v>
      </c>
      <c r="I103" s="8" t="s">
        <v>108</v>
      </c>
    </row>
    <row r="104" spans="1:9" s="56" customFormat="1" ht="18" customHeight="1" x14ac:dyDescent="0.25">
      <c r="A104" s="69" t="s">
        <v>103</v>
      </c>
      <c r="B104" s="69" t="s">
        <v>104</v>
      </c>
      <c r="C104" s="63" t="s">
        <v>147</v>
      </c>
      <c r="D104" s="4" t="s">
        <v>192</v>
      </c>
      <c r="E104" s="5" t="s">
        <v>47</v>
      </c>
      <c r="F104" s="6">
        <v>39</v>
      </c>
      <c r="G104" s="7">
        <f>F104*100/E104</f>
        <v>65</v>
      </c>
      <c r="H104" s="6">
        <v>12</v>
      </c>
      <c r="I104" s="8" t="s">
        <v>108</v>
      </c>
    </row>
    <row r="105" spans="1:9" s="56" customFormat="1" ht="18" customHeight="1" x14ac:dyDescent="0.25">
      <c r="A105" s="66" t="s">
        <v>103</v>
      </c>
      <c r="B105" s="3" t="s">
        <v>104</v>
      </c>
      <c r="C105" s="1">
        <v>8</v>
      </c>
      <c r="D105" s="4" t="s">
        <v>193</v>
      </c>
      <c r="E105" s="5" t="s">
        <v>47</v>
      </c>
      <c r="F105" s="6">
        <v>34</v>
      </c>
      <c r="G105" s="7">
        <f t="shared" si="3"/>
        <v>56.666666666666664</v>
      </c>
      <c r="H105" s="6">
        <v>13</v>
      </c>
      <c r="I105" s="8" t="s">
        <v>108</v>
      </c>
    </row>
    <row r="106" spans="1:9" s="56" customFormat="1" ht="18" customHeight="1" x14ac:dyDescent="0.25">
      <c r="A106" s="84" t="s">
        <v>103</v>
      </c>
      <c r="B106" s="84" t="s">
        <v>104</v>
      </c>
      <c r="C106" s="87" t="s">
        <v>147</v>
      </c>
      <c r="D106" s="76" t="s">
        <v>194</v>
      </c>
      <c r="E106" s="85" t="s">
        <v>47</v>
      </c>
      <c r="F106" s="73">
        <v>33</v>
      </c>
      <c r="G106" s="86">
        <f>F106*100/E106</f>
        <v>55</v>
      </c>
      <c r="H106" s="87" t="s">
        <v>158</v>
      </c>
      <c r="I106" s="87" t="s">
        <v>108</v>
      </c>
    </row>
    <row r="107" spans="1:9" s="56" customFormat="1" ht="18" customHeight="1" x14ac:dyDescent="0.25">
      <c r="A107" s="84" t="s">
        <v>103</v>
      </c>
      <c r="B107" s="84" t="s">
        <v>179</v>
      </c>
      <c r="C107" s="75">
        <v>8</v>
      </c>
      <c r="D107" s="76" t="s">
        <v>195</v>
      </c>
      <c r="E107" s="85" t="s">
        <v>47</v>
      </c>
      <c r="F107" s="73">
        <v>29</v>
      </c>
      <c r="G107" s="86">
        <f>F107*100/E107</f>
        <v>48.333333333333336</v>
      </c>
      <c r="H107" s="81" t="s">
        <v>161</v>
      </c>
      <c r="I107" s="81" t="s">
        <v>117</v>
      </c>
    </row>
    <row r="108" spans="1:9" s="56" customFormat="1" ht="18" customHeight="1" x14ac:dyDescent="0.25">
      <c r="A108" s="84" t="s">
        <v>103</v>
      </c>
      <c r="B108" s="84" t="s">
        <v>179</v>
      </c>
      <c r="C108" s="75">
        <v>8</v>
      </c>
      <c r="D108" s="76" t="s">
        <v>196</v>
      </c>
      <c r="E108" s="85" t="s">
        <v>47</v>
      </c>
      <c r="F108" s="73">
        <v>29</v>
      </c>
      <c r="G108" s="86">
        <f>F108*100/E108</f>
        <v>48.333333333333336</v>
      </c>
      <c r="H108" s="87" t="s">
        <v>161</v>
      </c>
      <c r="I108" s="87" t="s">
        <v>117</v>
      </c>
    </row>
    <row r="109" spans="1:9" s="56" customFormat="1" ht="18" customHeight="1" x14ac:dyDescent="0.25">
      <c r="A109" s="66" t="s">
        <v>103</v>
      </c>
      <c r="B109" s="3" t="s">
        <v>104</v>
      </c>
      <c r="C109" s="1">
        <v>8</v>
      </c>
      <c r="D109" s="4" t="s">
        <v>197</v>
      </c>
      <c r="E109" s="5" t="s">
        <v>47</v>
      </c>
      <c r="F109" s="6">
        <v>25</v>
      </c>
      <c r="G109" s="7">
        <f t="shared" si="3"/>
        <v>41.666666666666664</v>
      </c>
      <c r="H109" s="6">
        <v>16</v>
      </c>
      <c r="I109" s="8" t="s">
        <v>117</v>
      </c>
    </row>
    <row r="110" spans="1:9" s="56" customFormat="1" ht="18" customHeight="1" x14ac:dyDescent="0.25">
      <c r="A110" s="84" t="s">
        <v>103</v>
      </c>
      <c r="B110" s="84" t="s">
        <v>179</v>
      </c>
      <c r="C110" s="75">
        <v>8</v>
      </c>
      <c r="D110" s="76" t="s">
        <v>198</v>
      </c>
      <c r="E110" s="85" t="s">
        <v>47</v>
      </c>
      <c r="F110" s="73">
        <v>25</v>
      </c>
      <c r="G110" s="86">
        <f t="shared" si="3"/>
        <v>41.666666666666664</v>
      </c>
      <c r="H110" s="87" t="s">
        <v>199</v>
      </c>
      <c r="I110" s="87" t="s">
        <v>117</v>
      </c>
    </row>
    <row r="111" spans="1:9" s="56" customFormat="1" ht="18" customHeight="1" x14ac:dyDescent="0.25">
      <c r="A111" s="84" t="s">
        <v>103</v>
      </c>
      <c r="B111" s="84" t="s">
        <v>104</v>
      </c>
      <c r="C111" s="87" t="s">
        <v>147</v>
      </c>
      <c r="D111" s="76" t="s">
        <v>200</v>
      </c>
      <c r="E111" s="85" t="s">
        <v>47</v>
      </c>
      <c r="F111" s="73">
        <v>23</v>
      </c>
      <c r="G111" s="86">
        <f t="shared" si="3"/>
        <v>38.333333333333336</v>
      </c>
      <c r="H111" s="87" t="s">
        <v>161</v>
      </c>
      <c r="I111" s="87" t="s">
        <v>117</v>
      </c>
    </row>
    <row r="112" spans="1:9" s="56" customFormat="1" ht="18" customHeight="1" outlineLevel="1" x14ac:dyDescent="0.25">
      <c r="A112" s="51" t="s">
        <v>18</v>
      </c>
      <c r="B112" s="51"/>
      <c r="C112" s="51"/>
      <c r="D112" s="92"/>
      <c r="E112" s="93"/>
      <c r="F112" s="94"/>
      <c r="G112" s="95" t="e">
        <f t="shared" si="3"/>
        <v>#DIV/0!</v>
      </c>
      <c r="H112" s="94"/>
      <c r="I112" s="96"/>
    </row>
    <row r="113" spans="1:9" s="56" customFormat="1" ht="18" customHeight="1" outlineLevel="1" x14ac:dyDescent="0.25">
      <c r="A113" s="97" t="s">
        <v>103</v>
      </c>
      <c r="B113" s="97" t="s">
        <v>104</v>
      </c>
      <c r="C113" s="97">
        <v>9</v>
      </c>
      <c r="D113" s="4" t="s">
        <v>201</v>
      </c>
      <c r="E113" s="9">
        <v>60</v>
      </c>
      <c r="F113" s="6">
        <v>56</v>
      </c>
      <c r="G113" s="7">
        <f t="shared" si="3"/>
        <v>93.333333333333329</v>
      </c>
      <c r="H113" s="6">
        <v>1</v>
      </c>
      <c r="I113" s="8" t="s">
        <v>106</v>
      </c>
    </row>
    <row r="114" spans="1:9" s="56" customFormat="1" ht="18" customHeight="1" outlineLevel="1" x14ac:dyDescent="0.25">
      <c r="A114" s="69" t="s">
        <v>103</v>
      </c>
      <c r="B114" s="69" t="s">
        <v>104</v>
      </c>
      <c r="C114" s="63" t="s">
        <v>147</v>
      </c>
      <c r="D114" s="61" t="s">
        <v>202</v>
      </c>
      <c r="E114" s="63" t="s">
        <v>47</v>
      </c>
      <c r="F114" s="63" t="s">
        <v>203</v>
      </c>
      <c r="G114" s="7">
        <f t="shared" si="3"/>
        <v>93.333333333333329</v>
      </c>
      <c r="H114" s="63" t="s">
        <v>204</v>
      </c>
      <c r="I114" s="63" t="s">
        <v>106</v>
      </c>
    </row>
    <row r="115" spans="1:9" s="56" customFormat="1" ht="18" customHeight="1" outlineLevel="1" x14ac:dyDescent="0.25">
      <c r="A115" s="3" t="s">
        <v>103</v>
      </c>
      <c r="B115" s="3" t="s">
        <v>104</v>
      </c>
      <c r="C115" s="1">
        <v>9</v>
      </c>
      <c r="D115" s="4" t="s">
        <v>205</v>
      </c>
      <c r="E115" s="9">
        <v>60</v>
      </c>
      <c r="F115" s="6">
        <v>53</v>
      </c>
      <c r="G115" s="7">
        <f t="shared" si="3"/>
        <v>88.333333333333329</v>
      </c>
      <c r="H115" s="6">
        <v>2</v>
      </c>
      <c r="I115" s="8" t="s">
        <v>108</v>
      </c>
    </row>
    <row r="116" spans="1:9" s="56" customFormat="1" ht="18" customHeight="1" outlineLevel="1" x14ac:dyDescent="0.25">
      <c r="A116" s="3" t="s">
        <v>103</v>
      </c>
      <c r="B116" s="3" t="s">
        <v>104</v>
      </c>
      <c r="C116" s="1">
        <v>9</v>
      </c>
      <c r="D116" s="4" t="s">
        <v>206</v>
      </c>
      <c r="E116" s="9">
        <v>60</v>
      </c>
      <c r="F116" s="6">
        <v>52</v>
      </c>
      <c r="G116" s="7">
        <f t="shared" si="3"/>
        <v>86.666666666666671</v>
      </c>
      <c r="H116" s="6">
        <v>3</v>
      </c>
      <c r="I116" s="8" t="s">
        <v>108</v>
      </c>
    </row>
    <row r="117" spans="1:9" s="56" customFormat="1" ht="18" customHeight="1" outlineLevel="1" x14ac:dyDescent="0.25">
      <c r="A117" s="3" t="s">
        <v>103</v>
      </c>
      <c r="B117" s="3" t="s">
        <v>104</v>
      </c>
      <c r="C117" s="1">
        <v>9</v>
      </c>
      <c r="D117" s="4" t="s">
        <v>207</v>
      </c>
      <c r="E117" s="9">
        <v>60</v>
      </c>
      <c r="F117" s="6">
        <v>51</v>
      </c>
      <c r="G117" s="7">
        <f t="shared" si="3"/>
        <v>85</v>
      </c>
      <c r="H117" s="6">
        <v>4</v>
      </c>
      <c r="I117" s="8" t="s">
        <v>108</v>
      </c>
    </row>
    <row r="118" spans="1:9" s="56" customFormat="1" ht="18" customHeight="1" outlineLevel="1" x14ac:dyDescent="0.25">
      <c r="A118" s="97" t="s">
        <v>103</v>
      </c>
      <c r="B118" s="97" t="s">
        <v>104</v>
      </c>
      <c r="C118" s="97">
        <v>9</v>
      </c>
      <c r="D118" s="4" t="s">
        <v>208</v>
      </c>
      <c r="E118" s="9">
        <v>60</v>
      </c>
      <c r="F118" s="6">
        <v>50</v>
      </c>
      <c r="G118" s="7">
        <f t="shared" si="3"/>
        <v>83.333333333333329</v>
      </c>
      <c r="H118" s="6">
        <v>5</v>
      </c>
      <c r="I118" s="8" t="s">
        <v>108</v>
      </c>
    </row>
    <row r="119" spans="1:9" s="56" customFormat="1" ht="18" customHeight="1" outlineLevel="1" x14ac:dyDescent="0.25">
      <c r="A119" s="3" t="s">
        <v>103</v>
      </c>
      <c r="B119" s="3" t="s">
        <v>104</v>
      </c>
      <c r="C119" s="1">
        <v>9</v>
      </c>
      <c r="D119" s="4" t="s">
        <v>209</v>
      </c>
      <c r="E119" s="12" t="s">
        <v>47</v>
      </c>
      <c r="F119" s="6">
        <v>50</v>
      </c>
      <c r="G119" s="7">
        <f t="shared" si="3"/>
        <v>83.333333333333329</v>
      </c>
      <c r="H119" s="6">
        <v>5</v>
      </c>
      <c r="I119" s="8" t="s">
        <v>108</v>
      </c>
    </row>
    <row r="120" spans="1:9" s="56" customFormat="1" ht="18" customHeight="1" outlineLevel="1" x14ac:dyDescent="0.25">
      <c r="A120" s="69" t="s">
        <v>103</v>
      </c>
      <c r="B120" s="69" t="s">
        <v>104</v>
      </c>
      <c r="C120" s="63" t="s">
        <v>149</v>
      </c>
      <c r="D120" s="4" t="s">
        <v>210</v>
      </c>
      <c r="E120" s="9">
        <v>60</v>
      </c>
      <c r="F120" s="6">
        <v>49</v>
      </c>
      <c r="G120" s="7">
        <f t="shared" si="3"/>
        <v>81.666666666666671</v>
      </c>
      <c r="H120" s="6">
        <v>6</v>
      </c>
      <c r="I120" s="8" t="s">
        <v>108</v>
      </c>
    </row>
    <row r="121" spans="1:9" s="56" customFormat="1" ht="18" customHeight="1" outlineLevel="1" x14ac:dyDescent="0.25">
      <c r="A121" s="3" t="s">
        <v>103</v>
      </c>
      <c r="B121" s="3" t="s">
        <v>104</v>
      </c>
      <c r="C121" s="1">
        <v>9</v>
      </c>
      <c r="D121" s="4" t="s">
        <v>211</v>
      </c>
      <c r="E121" s="9">
        <v>60</v>
      </c>
      <c r="F121" s="6">
        <v>46</v>
      </c>
      <c r="G121" s="7">
        <f t="shared" si="3"/>
        <v>76.666666666666671</v>
      </c>
      <c r="H121" s="6">
        <v>7</v>
      </c>
      <c r="I121" s="8" t="s">
        <v>108</v>
      </c>
    </row>
    <row r="122" spans="1:9" s="56" customFormat="1" ht="18" customHeight="1" outlineLevel="1" x14ac:dyDescent="0.25">
      <c r="A122" s="3" t="s">
        <v>103</v>
      </c>
      <c r="B122" s="3" t="s">
        <v>104</v>
      </c>
      <c r="C122" s="1">
        <v>9</v>
      </c>
      <c r="D122" s="4" t="s">
        <v>212</v>
      </c>
      <c r="E122" s="9">
        <v>60</v>
      </c>
      <c r="F122" s="6">
        <v>42</v>
      </c>
      <c r="G122" s="7">
        <f t="shared" si="3"/>
        <v>70</v>
      </c>
      <c r="H122" s="6">
        <v>8</v>
      </c>
      <c r="I122" s="8" t="s">
        <v>108</v>
      </c>
    </row>
    <row r="123" spans="1:9" s="56" customFormat="1" ht="18" customHeight="1" outlineLevel="1" x14ac:dyDescent="0.25">
      <c r="A123" s="3" t="s">
        <v>103</v>
      </c>
      <c r="B123" s="3" t="s">
        <v>104</v>
      </c>
      <c r="C123" s="1">
        <v>9</v>
      </c>
      <c r="D123" s="4" t="s">
        <v>213</v>
      </c>
      <c r="E123" s="9">
        <v>60</v>
      </c>
      <c r="F123" s="6">
        <v>41</v>
      </c>
      <c r="G123" s="7">
        <f t="shared" si="3"/>
        <v>68.333333333333329</v>
      </c>
      <c r="H123" s="6">
        <v>9</v>
      </c>
      <c r="I123" s="8" t="s">
        <v>108</v>
      </c>
    </row>
    <row r="124" spans="1:9" s="56" customFormat="1" ht="18" customHeight="1" outlineLevel="1" x14ac:dyDescent="0.25">
      <c r="A124" s="69" t="s">
        <v>103</v>
      </c>
      <c r="B124" s="69" t="s">
        <v>104</v>
      </c>
      <c r="C124" s="63" t="s">
        <v>149</v>
      </c>
      <c r="D124" s="65" t="s">
        <v>214</v>
      </c>
      <c r="E124" s="9">
        <v>60</v>
      </c>
      <c r="F124" s="6">
        <v>40</v>
      </c>
      <c r="G124" s="7">
        <f t="shared" si="3"/>
        <v>66.666666666666671</v>
      </c>
      <c r="H124" s="6">
        <v>10</v>
      </c>
      <c r="I124" s="8" t="s">
        <v>108</v>
      </c>
    </row>
    <row r="125" spans="1:9" s="56" customFormat="1" ht="18" customHeight="1" outlineLevel="1" x14ac:dyDescent="0.25">
      <c r="A125" s="3" t="s">
        <v>103</v>
      </c>
      <c r="B125" s="3" t="s">
        <v>104</v>
      </c>
      <c r="C125" s="1">
        <v>9</v>
      </c>
      <c r="D125" s="61" t="s">
        <v>215</v>
      </c>
      <c r="E125" s="63" t="s">
        <v>47</v>
      </c>
      <c r="F125" s="63" t="s">
        <v>216</v>
      </c>
      <c r="G125" s="83">
        <f t="shared" si="3"/>
        <v>63.333333333333336</v>
      </c>
      <c r="H125" s="63" t="s">
        <v>188</v>
      </c>
      <c r="I125" s="63" t="s">
        <v>108</v>
      </c>
    </row>
    <row r="126" spans="1:9" s="56" customFormat="1" ht="18" customHeight="1" outlineLevel="1" x14ac:dyDescent="0.25">
      <c r="A126" s="3" t="s">
        <v>103</v>
      </c>
      <c r="B126" s="3" t="s">
        <v>104</v>
      </c>
      <c r="C126" s="1">
        <v>9</v>
      </c>
      <c r="D126" s="76" t="s">
        <v>217</v>
      </c>
      <c r="E126" s="98">
        <v>60</v>
      </c>
      <c r="F126" s="73">
        <v>34</v>
      </c>
      <c r="G126" s="7">
        <f t="shared" si="3"/>
        <v>56.666666666666664</v>
      </c>
      <c r="H126" s="73">
        <v>12</v>
      </c>
      <c r="I126" s="99" t="s">
        <v>108</v>
      </c>
    </row>
    <row r="127" spans="1:9" s="56" customFormat="1" ht="18" customHeight="1" outlineLevel="1" x14ac:dyDescent="0.25">
      <c r="A127" s="69" t="s">
        <v>103</v>
      </c>
      <c r="B127" s="69" t="s">
        <v>104</v>
      </c>
      <c r="C127" s="63" t="s">
        <v>149</v>
      </c>
      <c r="D127" s="88" t="s">
        <v>218</v>
      </c>
      <c r="E127" s="81" t="s">
        <v>47</v>
      </c>
      <c r="F127" s="81" t="s">
        <v>219</v>
      </c>
      <c r="G127" s="7">
        <f t="shared" si="3"/>
        <v>56.666666666666664</v>
      </c>
      <c r="H127" s="81" t="s">
        <v>155</v>
      </c>
      <c r="I127" s="81" t="s">
        <v>108</v>
      </c>
    </row>
    <row r="128" spans="1:9" s="56" customFormat="1" ht="18" customHeight="1" outlineLevel="1" x14ac:dyDescent="0.25">
      <c r="A128" s="100" t="s">
        <v>103</v>
      </c>
      <c r="B128" s="100" t="s">
        <v>104</v>
      </c>
      <c r="C128" s="75">
        <v>9</v>
      </c>
      <c r="D128" s="88" t="s">
        <v>220</v>
      </c>
      <c r="E128" s="81" t="s">
        <v>47</v>
      </c>
      <c r="F128" s="81" t="s">
        <v>221</v>
      </c>
      <c r="G128" s="7">
        <f t="shared" si="3"/>
        <v>53.333333333333336</v>
      </c>
      <c r="H128" s="81" t="s">
        <v>222</v>
      </c>
      <c r="I128" s="81" t="s">
        <v>108</v>
      </c>
    </row>
    <row r="129" spans="1:9" s="56" customFormat="1" ht="18" customHeight="1" outlineLevel="1" x14ac:dyDescent="0.25">
      <c r="A129" s="100" t="s">
        <v>223</v>
      </c>
      <c r="B129" s="100" t="s">
        <v>104</v>
      </c>
      <c r="C129" s="75">
        <v>9</v>
      </c>
      <c r="D129" s="88" t="s">
        <v>224</v>
      </c>
      <c r="E129" s="81" t="s">
        <v>47</v>
      </c>
      <c r="F129" s="81" t="s">
        <v>225</v>
      </c>
      <c r="G129" s="7">
        <f t="shared" si="3"/>
        <v>51.666666666666664</v>
      </c>
      <c r="H129" s="81" t="s">
        <v>158</v>
      </c>
      <c r="I129" s="81" t="s">
        <v>108</v>
      </c>
    </row>
    <row r="130" spans="1:9" s="56" customFormat="1" ht="18" customHeight="1" outlineLevel="1" x14ac:dyDescent="0.25">
      <c r="A130" s="71" t="s">
        <v>103</v>
      </c>
      <c r="B130" s="71" t="s">
        <v>104</v>
      </c>
      <c r="C130" s="81" t="s">
        <v>149</v>
      </c>
      <c r="D130" s="88" t="s">
        <v>226</v>
      </c>
      <c r="E130" s="81" t="s">
        <v>47</v>
      </c>
      <c r="F130" s="81" t="s">
        <v>227</v>
      </c>
      <c r="G130" s="7">
        <f t="shared" si="3"/>
        <v>46.666666666666664</v>
      </c>
      <c r="H130" s="81" t="s">
        <v>161</v>
      </c>
      <c r="I130" s="81" t="s">
        <v>117</v>
      </c>
    </row>
    <row r="131" spans="1:9" s="56" customFormat="1" ht="18" customHeight="1" outlineLevel="1" x14ac:dyDescent="0.25">
      <c r="A131" s="71" t="s">
        <v>223</v>
      </c>
      <c r="B131" s="71" t="s">
        <v>104</v>
      </c>
      <c r="C131" s="81" t="s">
        <v>149</v>
      </c>
      <c r="D131" s="88" t="s">
        <v>228</v>
      </c>
      <c r="E131" s="81" t="s">
        <v>47</v>
      </c>
      <c r="F131" s="81" t="s">
        <v>229</v>
      </c>
      <c r="G131" s="86">
        <f t="shared" si="3"/>
        <v>45</v>
      </c>
      <c r="H131" s="81" t="s">
        <v>199</v>
      </c>
      <c r="I131" s="81" t="s">
        <v>117</v>
      </c>
    </row>
    <row r="132" spans="1:9" s="56" customFormat="1" ht="18" customHeight="1" outlineLevel="1" x14ac:dyDescent="0.25">
      <c r="A132" s="100" t="s">
        <v>103</v>
      </c>
      <c r="B132" s="100" t="s">
        <v>179</v>
      </c>
      <c r="C132" s="75">
        <v>9</v>
      </c>
      <c r="D132" s="88" t="s">
        <v>230</v>
      </c>
      <c r="E132" s="81">
        <v>60</v>
      </c>
      <c r="F132" s="81" t="s">
        <v>161</v>
      </c>
      <c r="G132" s="89">
        <f>F132*100/E132</f>
        <v>25</v>
      </c>
      <c r="H132" s="81" t="s">
        <v>166</v>
      </c>
      <c r="I132" s="81" t="s">
        <v>117</v>
      </c>
    </row>
    <row r="133" spans="1:9" s="56" customFormat="1" ht="18" customHeight="1" outlineLevel="1" x14ac:dyDescent="0.25">
      <c r="A133" s="44" t="s">
        <v>22</v>
      </c>
      <c r="B133" s="45"/>
      <c r="C133" s="45"/>
      <c r="D133" s="45"/>
      <c r="E133" s="45"/>
      <c r="F133" s="45"/>
      <c r="G133" s="45"/>
      <c r="H133" s="45"/>
      <c r="I133" s="46"/>
    </row>
    <row r="134" spans="1:9" s="56" customFormat="1" ht="31.5" x14ac:dyDescent="0.25">
      <c r="A134" s="87" t="s">
        <v>103</v>
      </c>
      <c r="B134" s="87" t="s">
        <v>104</v>
      </c>
      <c r="C134" s="87" t="s">
        <v>185</v>
      </c>
      <c r="D134" s="90" t="s">
        <v>231</v>
      </c>
      <c r="E134" s="87">
        <v>60</v>
      </c>
      <c r="F134" s="87" t="s">
        <v>172</v>
      </c>
      <c r="G134" s="91">
        <f>F134*100/E134</f>
        <v>85</v>
      </c>
      <c r="H134" s="87" t="s">
        <v>204</v>
      </c>
      <c r="I134" s="87" t="s">
        <v>106</v>
      </c>
    </row>
    <row r="135" spans="1:9" s="56" customFormat="1" ht="15.75" x14ac:dyDescent="0.25">
      <c r="A135" s="87" t="s">
        <v>103</v>
      </c>
      <c r="B135" s="87" t="s">
        <v>104</v>
      </c>
      <c r="C135" s="87" t="s">
        <v>185</v>
      </c>
      <c r="D135" s="90" t="s">
        <v>232</v>
      </c>
      <c r="E135" s="87">
        <v>60</v>
      </c>
      <c r="F135" s="87" t="s">
        <v>174</v>
      </c>
      <c r="G135" s="91">
        <f>F135*100/E135</f>
        <v>83.333333333333329</v>
      </c>
      <c r="H135" s="87" t="s">
        <v>233</v>
      </c>
      <c r="I135" s="87" t="s">
        <v>108</v>
      </c>
    </row>
    <row r="136" spans="1:9" s="56" customFormat="1" ht="18" customHeight="1" outlineLevel="1" x14ac:dyDescent="0.25">
      <c r="A136" s="87" t="s">
        <v>103</v>
      </c>
      <c r="B136" s="87" t="s">
        <v>104</v>
      </c>
      <c r="C136" s="87" t="s">
        <v>185</v>
      </c>
      <c r="D136" s="90" t="s">
        <v>234</v>
      </c>
      <c r="E136" s="87">
        <v>60</v>
      </c>
      <c r="F136" s="87" t="s">
        <v>235</v>
      </c>
      <c r="G136" s="91">
        <f t="shared" ref="G136" si="4">F136*100/E136</f>
        <v>81.666666666666671</v>
      </c>
      <c r="H136" s="87" t="s">
        <v>236</v>
      </c>
      <c r="I136" s="87" t="s">
        <v>108</v>
      </c>
    </row>
    <row r="137" spans="1:9" s="56" customFormat="1" ht="15.75" x14ac:dyDescent="0.25">
      <c r="A137" s="87" t="s">
        <v>103</v>
      </c>
      <c r="B137" s="87" t="s">
        <v>104</v>
      </c>
      <c r="C137" s="87" t="s">
        <v>185</v>
      </c>
      <c r="D137" s="90" t="s">
        <v>237</v>
      </c>
      <c r="E137" s="87" t="s">
        <v>47</v>
      </c>
      <c r="F137" s="87" t="s">
        <v>221</v>
      </c>
      <c r="G137" s="91">
        <v>53</v>
      </c>
      <c r="H137" s="87" t="s">
        <v>238</v>
      </c>
      <c r="I137" s="87" t="s">
        <v>108</v>
      </c>
    </row>
    <row r="138" spans="1:9" s="56" customFormat="1" ht="15.75" x14ac:dyDescent="0.25">
      <c r="A138" s="44" t="s">
        <v>45</v>
      </c>
      <c r="B138" s="45"/>
      <c r="C138" s="45"/>
      <c r="D138" s="45"/>
      <c r="E138" s="45"/>
      <c r="F138" s="45"/>
      <c r="G138" s="45"/>
      <c r="H138" s="45"/>
      <c r="I138" s="46"/>
    </row>
    <row r="139" spans="1:9" s="56" customFormat="1" ht="31.5" x14ac:dyDescent="0.25">
      <c r="A139" s="3" t="s">
        <v>103</v>
      </c>
      <c r="B139" s="3" t="s">
        <v>104</v>
      </c>
      <c r="C139" s="1">
        <v>11</v>
      </c>
      <c r="D139" s="4" t="s">
        <v>239</v>
      </c>
      <c r="E139" s="9">
        <v>60</v>
      </c>
      <c r="F139" s="2">
        <v>58</v>
      </c>
      <c r="G139" s="7">
        <f t="shared" ref="G139:G148" si="5">F139*100/E139</f>
        <v>96.666666666666671</v>
      </c>
      <c r="H139" s="2">
        <v>1</v>
      </c>
      <c r="I139" s="8" t="s">
        <v>106</v>
      </c>
    </row>
    <row r="140" spans="1:9" s="56" customFormat="1" ht="16.5" customHeight="1" x14ac:dyDescent="0.25">
      <c r="A140" s="3" t="s">
        <v>103</v>
      </c>
      <c r="B140" s="3" t="s">
        <v>104</v>
      </c>
      <c r="C140" s="1">
        <v>11</v>
      </c>
      <c r="D140" s="4" t="s">
        <v>240</v>
      </c>
      <c r="E140" s="9">
        <v>60</v>
      </c>
      <c r="F140" s="2">
        <v>56</v>
      </c>
      <c r="G140" s="7">
        <f t="shared" si="5"/>
        <v>93.333333333333329</v>
      </c>
      <c r="H140" s="2">
        <v>2</v>
      </c>
      <c r="I140" s="8" t="s">
        <v>108</v>
      </c>
    </row>
    <row r="141" spans="1:9" s="56" customFormat="1" ht="16.5" customHeight="1" x14ac:dyDescent="0.25">
      <c r="A141" s="3" t="s">
        <v>103</v>
      </c>
      <c r="B141" s="3" t="s">
        <v>104</v>
      </c>
      <c r="C141" s="1">
        <v>11</v>
      </c>
      <c r="D141" s="4" t="s">
        <v>241</v>
      </c>
      <c r="E141" s="9">
        <v>60</v>
      </c>
      <c r="F141" s="2">
        <v>52</v>
      </c>
      <c r="G141" s="7">
        <f t="shared" si="5"/>
        <v>86.666666666666671</v>
      </c>
      <c r="H141" s="2">
        <v>3</v>
      </c>
      <c r="I141" s="8" t="s">
        <v>108</v>
      </c>
    </row>
    <row r="142" spans="1:9" s="56" customFormat="1" ht="16.5" customHeight="1" x14ac:dyDescent="0.25">
      <c r="A142" s="3" t="s">
        <v>103</v>
      </c>
      <c r="B142" s="3" t="s">
        <v>104</v>
      </c>
      <c r="C142" s="1">
        <v>11</v>
      </c>
      <c r="D142" s="4" t="s">
        <v>242</v>
      </c>
      <c r="E142" s="9">
        <v>60</v>
      </c>
      <c r="F142" s="2">
        <v>51</v>
      </c>
      <c r="G142" s="7">
        <f t="shared" si="5"/>
        <v>85</v>
      </c>
      <c r="H142" s="2">
        <v>4</v>
      </c>
      <c r="I142" s="8" t="s">
        <v>108</v>
      </c>
    </row>
    <row r="143" spans="1:9" s="56" customFormat="1" ht="16.5" customHeight="1" x14ac:dyDescent="0.25">
      <c r="A143" s="3" t="s">
        <v>103</v>
      </c>
      <c r="B143" s="3" t="s">
        <v>104</v>
      </c>
      <c r="C143" s="1">
        <v>11</v>
      </c>
      <c r="D143" s="4" t="s">
        <v>243</v>
      </c>
      <c r="E143" s="9">
        <v>60</v>
      </c>
      <c r="F143" s="2">
        <v>51</v>
      </c>
      <c r="G143" s="7">
        <f t="shared" si="5"/>
        <v>85</v>
      </c>
      <c r="H143" s="2">
        <v>4</v>
      </c>
      <c r="I143" s="8" t="s">
        <v>108</v>
      </c>
    </row>
    <row r="144" spans="1:9" s="56" customFormat="1" ht="16.5" customHeight="1" x14ac:dyDescent="0.25">
      <c r="A144" s="3" t="s">
        <v>103</v>
      </c>
      <c r="B144" s="3" t="s">
        <v>104</v>
      </c>
      <c r="C144" s="1">
        <v>11</v>
      </c>
      <c r="D144" s="4" t="s">
        <v>244</v>
      </c>
      <c r="E144" s="9">
        <v>60</v>
      </c>
      <c r="F144" s="2">
        <v>49</v>
      </c>
      <c r="G144" s="7">
        <f t="shared" si="5"/>
        <v>81.666666666666671</v>
      </c>
      <c r="H144" s="2">
        <v>5</v>
      </c>
      <c r="I144" s="8" t="s">
        <v>108</v>
      </c>
    </row>
    <row r="145" spans="1:9" s="56" customFormat="1" ht="16.5" customHeight="1" x14ac:dyDescent="0.25">
      <c r="A145" s="3" t="s">
        <v>103</v>
      </c>
      <c r="B145" s="3" t="s">
        <v>104</v>
      </c>
      <c r="C145" s="1">
        <v>11</v>
      </c>
      <c r="D145" s="4" t="s">
        <v>245</v>
      </c>
      <c r="E145" s="9">
        <v>60</v>
      </c>
      <c r="F145" s="2">
        <v>47</v>
      </c>
      <c r="G145" s="7">
        <f t="shared" si="5"/>
        <v>78.333333333333329</v>
      </c>
      <c r="H145" s="2">
        <v>6</v>
      </c>
      <c r="I145" s="8" t="s">
        <v>108</v>
      </c>
    </row>
    <row r="146" spans="1:9" s="56" customFormat="1" ht="16.5" customHeight="1" x14ac:dyDescent="0.25">
      <c r="A146" s="3" t="s">
        <v>103</v>
      </c>
      <c r="B146" s="3" t="s">
        <v>104</v>
      </c>
      <c r="C146" s="1">
        <v>11</v>
      </c>
      <c r="D146" s="4" t="s">
        <v>246</v>
      </c>
      <c r="E146" s="9">
        <v>60</v>
      </c>
      <c r="F146" s="2">
        <v>46</v>
      </c>
      <c r="G146" s="7">
        <f t="shared" si="5"/>
        <v>76.666666666666671</v>
      </c>
      <c r="H146" s="2">
        <v>7</v>
      </c>
      <c r="I146" s="8" t="s">
        <v>108</v>
      </c>
    </row>
    <row r="147" spans="1:9" s="56" customFormat="1" ht="16.5" customHeight="1" x14ac:dyDescent="0.25">
      <c r="A147" s="3" t="s">
        <v>103</v>
      </c>
      <c r="B147" s="3" t="s">
        <v>104</v>
      </c>
      <c r="C147" s="1">
        <v>11</v>
      </c>
      <c r="D147" s="4" t="s">
        <v>247</v>
      </c>
      <c r="E147" s="9">
        <v>60</v>
      </c>
      <c r="F147" s="2">
        <v>41</v>
      </c>
      <c r="G147" s="7">
        <f t="shared" si="5"/>
        <v>68.333333333333329</v>
      </c>
      <c r="H147" s="2">
        <v>8</v>
      </c>
      <c r="I147" s="8" t="s">
        <v>108</v>
      </c>
    </row>
    <row r="148" spans="1:9" s="56" customFormat="1" ht="16.5" customHeight="1" x14ac:dyDescent="0.25">
      <c r="A148" s="3" t="s">
        <v>103</v>
      </c>
      <c r="B148" s="3" t="s">
        <v>104</v>
      </c>
      <c r="C148" s="1">
        <v>11</v>
      </c>
      <c r="D148" s="4" t="s">
        <v>248</v>
      </c>
      <c r="E148" s="9">
        <v>60</v>
      </c>
      <c r="F148" s="2">
        <v>36</v>
      </c>
      <c r="G148" s="7">
        <f t="shared" si="5"/>
        <v>60</v>
      </c>
      <c r="H148" s="2">
        <v>9</v>
      </c>
      <c r="I148" s="8" t="s">
        <v>108</v>
      </c>
    </row>
    <row r="149" spans="1:9" ht="15.75" x14ac:dyDescent="0.25">
      <c r="A149" s="47" t="s">
        <v>24</v>
      </c>
      <c r="B149" s="48"/>
      <c r="C149" s="48"/>
      <c r="D149" s="48"/>
      <c r="E149" s="48"/>
      <c r="F149" s="48"/>
      <c r="G149" s="48"/>
      <c r="H149" s="48"/>
      <c r="I149" s="49"/>
    </row>
    <row r="150" spans="1:9" ht="15.75" x14ac:dyDescent="0.25">
      <c r="A150" s="3" t="s">
        <v>51</v>
      </c>
      <c r="B150" s="3" t="s">
        <v>52</v>
      </c>
      <c r="C150" s="1" t="s">
        <v>53</v>
      </c>
      <c r="D150" s="4" t="s">
        <v>54</v>
      </c>
      <c r="E150" s="9">
        <v>65</v>
      </c>
      <c r="F150" s="10">
        <v>12</v>
      </c>
      <c r="G150" s="7">
        <v>18</v>
      </c>
      <c r="H150" s="11">
        <v>2</v>
      </c>
      <c r="I150" s="2" t="s">
        <v>20</v>
      </c>
    </row>
    <row r="151" spans="1:9" ht="15.75" x14ac:dyDescent="0.25">
      <c r="A151" s="3" t="s">
        <v>51</v>
      </c>
      <c r="B151" s="3" t="s">
        <v>52</v>
      </c>
      <c r="C151" s="1" t="s">
        <v>53</v>
      </c>
      <c r="D151" s="4" t="s">
        <v>55</v>
      </c>
      <c r="E151" s="9">
        <v>65</v>
      </c>
      <c r="F151" s="2">
        <v>13</v>
      </c>
      <c r="G151" s="7">
        <v>20</v>
      </c>
      <c r="H151" s="11">
        <v>1</v>
      </c>
      <c r="I151" s="2" t="s">
        <v>20</v>
      </c>
    </row>
    <row r="152" spans="1:9" ht="15.75" x14ac:dyDescent="0.25">
      <c r="A152" s="44" t="s">
        <v>28</v>
      </c>
      <c r="B152" s="45"/>
      <c r="C152" s="45"/>
      <c r="D152" s="45"/>
      <c r="E152" s="45"/>
      <c r="F152" s="45"/>
      <c r="G152" s="45"/>
      <c r="H152" s="45"/>
      <c r="I152" s="46"/>
    </row>
    <row r="153" spans="1:9" ht="15.75" x14ac:dyDescent="0.25">
      <c r="A153" s="3" t="s">
        <v>51</v>
      </c>
      <c r="B153" s="3" t="s">
        <v>56</v>
      </c>
      <c r="C153" s="1" t="s">
        <v>57</v>
      </c>
      <c r="D153" s="4" t="s">
        <v>58</v>
      </c>
      <c r="E153" s="5" t="s">
        <v>12</v>
      </c>
      <c r="F153" s="6">
        <v>14</v>
      </c>
      <c r="G153" s="7">
        <v>21</v>
      </c>
      <c r="H153" s="6">
        <v>3</v>
      </c>
      <c r="I153" s="8" t="s">
        <v>20</v>
      </c>
    </row>
    <row r="154" spans="1:9" ht="15.75" x14ac:dyDescent="0.25">
      <c r="A154" s="3" t="s">
        <v>51</v>
      </c>
      <c r="B154" s="3" t="s">
        <v>56</v>
      </c>
      <c r="C154" s="1" t="s">
        <v>57</v>
      </c>
      <c r="D154" s="4" t="s">
        <v>59</v>
      </c>
      <c r="E154" s="5" t="s">
        <v>12</v>
      </c>
      <c r="F154" s="6">
        <v>16</v>
      </c>
      <c r="G154" s="7">
        <v>25</v>
      </c>
      <c r="H154" s="6">
        <v>2</v>
      </c>
      <c r="I154" s="8" t="s">
        <v>20</v>
      </c>
    </row>
    <row r="155" spans="1:9" ht="15.75" x14ac:dyDescent="0.25">
      <c r="A155" s="3" t="s">
        <v>51</v>
      </c>
      <c r="B155" s="3" t="s">
        <v>56</v>
      </c>
      <c r="C155" s="1" t="s">
        <v>57</v>
      </c>
      <c r="D155" s="4" t="s">
        <v>60</v>
      </c>
      <c r="E155" s="5" t="s">
        <v>12</v>
      </c>
      <c r="F155" s="6">
        <v>19</v>
      </c>
      <c r="G155" s="7">
        <v>29</v>
      </c>
      <c r="H155" s="6">
        <v>1</v>
      </c>
      <c r="I155" s="8" t="s">
        <v>20</v>
      </c>
    </row>
    <row r="156" spans="1:9" ht="15.75" x14ac:dyDescent="0.25">
      <c r="A156" s="44" t="s">
        <v>18</v>
      </c>
      <c r="B156" s="45"/>
      <c r="C156" s="45"/>
      <c r="D156" s="45"/>
      <c r="E156" s="45"/>
      <c r="F156" s="45"/>
      <c r="G156" s="45"/>
      <c r="H156" s="45"/>
      <c r="I156" s="46"/>
    </row>
    <row r="157" spans="1:9" ht="15.75" x14ac:dyDescent="0.25">
      <c r="A157" s="3" t="s">
        <v>51</v>
      </c>
      <c r="B157" s="3" t="s">
        <v>52</v>
      </c>
      <c r="C157" s="1" t="s">
        <v>61</v>
      </c>
      <c r="D157" s="4" t="s">
        <v>62</v>
      </c>
      <c r="E157" s="9">
        <v>65</v>
      </c>
      <c r="F157" s="2">
        <v>16</v>
      </c>
      <c r="G157" s="7">
        <v>25</v>
      </c>
      <c r="H157" s="2">
        <v>2</v>
      </c>
      <c r="I157" s="8" t="s">
        <v>20</v>
      </c>
    </row>
    <row r="158" spans="1:9" ht="15.75" x14ac:dyDescent="0.25">
      <c r="A158" s="3" t="s">
        <v>51</v>
      </c>
      <c r="B158" s="3" t="s">
        <v>52</v>
      </c>
      <c r="C158" s="1" t="s">
        <v>63</v>
      </c>
      <c r="D158" s="4" t="s">
        <v>64</v>
      </c>
      <c r="E158" s="9">
        <v>65</v>
      </c>
      <c r="F158" s="2">
        <v>17</v>
      </c>
      <c r="G158" s="7">
        <v>26</v>
      </c>
      <c r="H158" s="2">
        <v>1</v>
      </c>
      <c r="I158" s="8" t="s">
        <v>20</v>
      </c>
    </row>
    <row r="159" spans="1:9" ht="15.75" x14ac:dyDescent="0.25">
      <c r="A159" s="3" t="s">
        <v>51</v>
      </c>
      <c r="B159" s="3" t="s">
        <v>65</v>
      </c>
      <c r="C159" s="1" t="s">
        <v>61</v>
      </c>
      <c r="D159" s="4" t="s">
        <v>66</v>
      </c>
      <c r="E159" s="9"/>
      <c r="F159" s="2">
        <v>16</v>
      </c>
      <c r="G159" s="7"/>
      <c r="H159" s="2">
        <v>1</v>
      </c>
      <c r="I159" s="8" t="s">
        <v>20</v>
      </c>
    </row>
    <row r="160" spans="1:9" ht="15.75" x14ac:dyDescent="0.25">
      <c r="A160" s="52" t="s">
        <v>67</v>
      </c>
      <c r="B160" s="53"/>
      <c r="C160" s="53"/>
      <c r="D160" s="53"/>
      <c r="E160" s="53"/>
      <c r="F160" s="53"/>
      <c r="G160" s="53"/>
      <c r="H160" s="53"/>
      <c r="I160" s="54"/>
    </row>
    <row r="161" spans="1:9" s="43" customFormat="1" ht="15.75" x14ac:dyDescent="0.25">
      <c r="A161" s="38">
        <v>43</v>
      </c>
      <c r="B161" s="39" t="s">
        <v>10</v>
      </c>
      <c r="C161" s="40">
        <v>10</v>
      </c>
      <c r="D161" s="13" t="s">
        <v>68</v>
      </c>
      <c r="E161" s="14">
        <v>60</v>
      </c>
      <c r="F161" s="41">
        <v>41</v>
      </c>
      <c r="G161" s="42">
        <v>68</v>
      </c>
      <c r="H161" s="39">
        <v>1</v>
      </c>
      <c r="I161" s="39" t="s">
        <v>13</v>
      </c>
    </row>
    <row r="162" spans="1:9" ht="15.75" x14ac:dyDescent="0.25">
      <c r="A162" s="44" t="s">
        <v>8</v>
      </c>
      <c r="B162" s="45"/>
      <c r="C162" s="45"/>
      <c r="D162" s="45"/>
      <c r="E162" s="45"/>
      <c r="F162" s="45"/>
      <c r="G162" s="45"/>
      <c r="H162" s="45"/>
      <c r="I162" s="46"/>
    </row>
    <row r="163" spans="1:9" ht="15.75" x14ac:dyDescent="0.25">
      <c r="A163" s="3" t="s">
        <v>69</v>
      </c>
      <c r="B163" s="3" t="s">
        <v>10</v>
      </c>
      <c r="C163" s="1" t="s">
        <v>70</v>
      </c>
      <c r="D163" s="4" t="s">
        <v>71</v>
      </c>
      <c r="E163" s="12" t="s">
        <v>12</v>
      </c>
      <c r="F163" s="6">
        <v>40</v>
      </c>
      <c r="G163" s="7">
        <v>61.5</v>
      </c>
      <c r="H163" s="6">
        <v>1</v>
      </c>
      <c r="I163" s="8" t="s">
        <v>13</v>
      </c>
    </row>
    <row r="164" spans="1:9" ht="15.75" x14ac:dyDescent="0.25">
      <c r="A164" s="15"/>
      <c r="B164" s="16"/>
      <c r="C164" s="17"/>
      <c r="D164" s="17" t="s">
        <v>72</v>
      </c>
      <c r="E164" s="17"/>
      <c r="F164" s="17"/>
      <c r="G164" s="17"/>
      <c r="H164" s="17"/>
      <c r="I164" s="18"/>
    </row>
    <row r="165" spans="1:9" ht="15.75" x14ac:dyDescent="0.25">
      <c r="A165" s="19" t="s">
        <v>73</v>
      </c>
      <c r="B165" s="20" t="s">
        <v>10</v>
      </c>
      <c r="C165" s="21">
        <v>5</v>
      </c>
      <c r="D165" s="22" t="s">
        <v>74</v>
      </c>
      <c r="E165" s="12" t="s">
        <v>12</v>
      </c>
      <c r="F165" s="6">
        <v>34</v>
      </c>
      <c r="G165" s="23">
        <v>52</v>
      </c>
      <c r="H165" s="6">
        <v>1</v>
      </c>
      <c r="I165" s="24" t="s">
        <v>13</v>
      </c>
    </row>
    <row r="166" spans="1:9" ht="15.75" x14ac:dyDescent="0.25">
      <c r="A166" s="19" t="s">
        <v>73</v>
      </c>
      <c r="B166" s="20" t="s">
        <v>10</v>
      </c>
      <c r="C166" s="21">
        <v>5</v>
      </c>
      <c r="D166" s="22" t="s">
        <v>75</v>
      </c>
      <c r="E166" s="25">
        <v>65</v>
      </c>
      <c r="F166" s="6">
        <v>33</v>
      </c>
      <c r="G166" s="23">
        <v>51</v>
      </c>
      <c r="H166" s="6">
        <v>2</v>
      </c>
      <c r="I166" s="24" t="s">
        <v>40</v>
      </c>
    </row>
    <row r="167" spans="1:9" ht="15.75" x14ac:dyDescent="0.25">
      <c r="A167" s="19" t="s">
        <v>73</v>
      </c>
      <c r="B167" s="20" t="s">
        <v>10</v>
      </c>
      <c r="C167" s="21">
        <v>5</v>
      </c>
      <c r="D167" s="22" t="s">
        <v>76</v>
      </c>
      <c r="E167" s="25">
        <v>65</v>
      </c>
      <c r="F167" s="6">
        <v>27</v>
      </c>
      <c r="G167" s="23">
        <v>42</v>
      </c>
      <c r="H167" s="6">
        <v>3</v>
      </c>
      <c r="I167" s="24" t="s">
        <v>20</v>
      </c>
    </row>
    <row r="168" spans="1:9" ht="15.75" x14ac:dyDescent="0.25">
      <c r="A168" s="19" t="s">
        <v>73</v>
      </c>
      <c r="B168" s="20" t="s">
        <v>10</v>
      </c>
      <c r="C168" s="21">
        <v>5</v>
      </c>
      <c r="D168" s="22" t="s">
        <v>77</v>
      </c>
      <c r="E168" s="25">
        <v>65</v>
      </c>
      <c r="F168" s="6">
        <v>24</v>
      </c>
      <c r="G168" s="23">
        <v>37</v>
      </c>
      <c r="H168" s="6">
        <v>4</v>
      </c>
      <c r="I168" s="24" t="s">
        <v>20</v>
      </c>
    </row>
    <row r="169" spans="1:9" ht="15.75" x14ac:dyDescent="0.25">
      <c r="A169" s="44" t="s">
        <v>28</v>
      </c>
      <c r="B169" s="45"/>
      <c r="C169" s="45"/>
      <c r="D169" s="45"/>
      <c r="E169" s="45"/>
      <c r="F169" s="45"/>
      <c r="G169" s="45"/>
      <c r="H169" s="45"/>
      <c r="I169" s="46"/>
    </row>
    <row r="170" spans="1:9" ht="15.75" x14ac:dyDescent="0.25">
      <c r="A170" s="19" t="s">
        <v>73</v>
      </c>
      <c r="B170" s="20" t="s">
        <v>10</v>
      </c>
      <c r="C170" s="21">
        <v>6</v>
      </c>
      <c r="D170" s="22" t="s">
        <v>78</v>
      </c>
      <c r="E170" s="12" t="s">
        <v>12</v>
      </c>
      <c r="F170" s="6">
        <v>35</v>
      </c>
      <c r="G170" s="23">
        <v>54</v>
      </c>
      <c r="H170" s="6">
        <v>1</v>
      </c>
      <c r="I170" s="24" t="s">
        <v>13</v>
      </c>
    </row>
    <row r="171" spans="1:9" ht="15.75" x14ac:dyDescent="0.25">
      <c r="A171" s="19" t="s">
        <v>73</v>
      </c>
      <c r="B171" s="20" t="s">
        <v>10</v>
      </c>
      <c r="C171" s="21">
        <v>6</v>
      </c>
      <c r="D171" s="22" t="s">
        <v>79</v>
      </c>
      <c r="E171" s="12" t="s">
        <v>12</v>
      </c>
      <c r="F171" s="6">
        <v>21</v>
      </c>
      <c r="G171" s="23">
        <v>32</v>
      </c>
      <c r="H171" s="6">
        <v>2</v>
      </c>
      <c r="I171" s="24" t="s">
        <v>20</v>
      </c>
    </row>
    <row r="172" spans="1:9" ht="15.75" x14ac:dyDescent="0.25">
      <c r="A172" s="19" t="s">
        <v>73</v>
      </c>
      <c r="B172" s="20" t="s">
        <v>10</v>
      </c>
      <c r="C172" s="21">
        <v>6</v>
      </c>
      <c r="D172" s="22" t="s">
        <v>80</v>
      </c>
      <c r="E172" s="12" t="s">
        <v>12</v>
      </c>
      <c r="F172" s="6">
        <v>18</v>
      </c>
      <c r="G172" s="23">
        <v>28</v>
      </c>
      <c r="H172" s="6">
        <v>3</v>
      </c>
      <c r="I172" s="24" t="s">
        <v>20</v>
      </c>
    </row>
    <row r="173" spans="1:9" ht="15.75" x14ac:dyDescent="0.25">
      <c r="A173" s="44" t="s">
        <v>16</v>
      </c>
      <c r="B173" s="45"/>
      <c r="C173" s="45"/>
      <c r="D173" s="45"/>
      <c r="E173" s="45"/>
      <c r="F173" s="45"/>
      <c r="G173" s="45"/>
      <c r="H173" s="45"/>
      <c r="I173" s="46"/>
    </row>
    <row r="174" spans="1:9" ht="47.25" x14ac:dyDescent="0.25">
      <c r="A174" s="26" t="s">
        <v>81</v>
      </c>
      <c r="B174" s="26" t="s">
        <v>10</v>
      </c>
      <c r="C174" s="1">
        <v>8</v>
      </c>
      <c r="D174" s="4" t="s">
        <v>82</v>
      </c>
      <c r="E174" s="9">
        <v>65</v>
      </c>
      <c r="F174" s="2">
        <v>23</v>
      </c>
      <c r="G174" s="27">
        <v>35</v>
      </c>
      <c r="H174" s="2">
        <v>1</v>
      </c>
      <c r="I174" s="8" t="s">
        <v>20</v>
      </c>
    </row>
    <row r="175" spans="1:9" ht="47.25" x14ac:dyDescent="0.25">
      <c r="A175" s="26" t="s">
        <v>81</v>
      </c>
      <c r="B175" s="26" t="s">
        <v>10</v>
      </c>
      <c r="C175" s="28">
        <v>8</v>
      </c>
      <c r="D175" s="29" t="s">
        <v>83</v>
      </c>
      <c r="E175" s="9">
        <v>65</v>
      </c>
      <c r="F175" s="2">
        <v>12</v>
      </c>
      <c r="G175" s="27">
        <v>18</v>
      </c>
      <c r="H175" s="2">
        <v>2</v>
      </c>
      <c r="I175" s="8" t="s">
        <v>20</v>
      </c>
    </row>
    <row r="176" spans="1:9" ht="15.75" x14ac:dyDescent="0.25">
      <c r="A176" s="50" t="s">
        <v>28</v>
      </c>
      <c r="B176" s="50"/>
      <c r="C176" s="50"/>
      <c r="D176" s="50"/>
      <c r="E176" s="50"/>
      <c r="F176" s="50"/>
      <c r="G176" s="50"/>
      <c r="H176" s="50"/>
      <c r="I176" s="50"/>
    </row>
    <row r="177" spans="1:9" ht="15.75" x14ac:dyDescent="0.25">
      <c r="A177" s="30" t="s">
        <v>84</v>
      </c>
      <c r="B177" s="31" t="s">
        <v>52</v>
      </c>
      <c r="C177" s="30">
        <v>6</v>
      </c>
      <c r="D177" s="32" t="s">
        <v>85</v>
      </c>
      <c r="E177" s="33">
        <v>65</v>
      </c>
      <c r="F177" s="34">
        <v>40</v>
      </c>
      <c r="G177" s="35">
        <f t="shared" ref="G177:G194" si="6">F177*100/E177</f>
        <v>61.53846153846154</v>
      </c>
      <c r="H177" s="36">
        <v>1</v>
      </c>
      <c r="I177" s="31" t="s">
        <v>13</v>
      </c>
    </row>
    <row r="178" spans="1:9" ht="15.75" x14ac:dyDescent="0.25">
      <c r="A178" s="30" t="s">
        <v>84</v>
      </c>
      <c r="B178" s="31" t="s">
        <v>52</v>
      </c>
      <c r="C178" s="30">
        <v>6</v>
      </c>
      <c r="D178" s="32" t="s">
        <v>86</v>
      </c>
      <c r="E178" s="33">
        <v>65</v>
      </c>
      <c r="F178" s="34">
        <v>36</v>
      </c>
      <c r="G178" s="35">
        <f t="shared" si="6"/>
        <v>55.384615384615387</v>
      </c>
      <c r="H178" s="36">
        <v>2</v>
      </c>
      <c r="I178" s="31" t="s">
        <v>40</v>
      </c>
    </row>
    <row r="179" spans="1:9" ht="15.75" x14ac:dyDescent="0.25">
      <c r="A179" s="30" t="s">
        <v>84</v>
      </c>
      <c r="B179" s="31" t="s">
        <v>52</v>
      </c>
      <c r="C179" s="30">
        <v>6</v>
      </c>
      <c r="D179" s="32" t="s">
        <v>87</v>
      </c>
      <c r="E179" s="33">
        <v>65</v>
      </c>
      <c r="F179" s="34">
        <v>34</v>
      </c>
      <c r="G179" s="35">
        <f t="shared" si="6"/>
        <v>52.307692307692307</v>
      </c>
      <c r="H179" s="36">
        <v>3</v>
      </c>
      <c r="I179" s="31" t="s">
        <v>40</v>
      </c>
    </row>
    <row r="180" spans="1:9" ht="15.75" x14ac:dyDescent="0.25">
      <c r="A180" s="30" t="s">
        <v>84</v>
      </c>
      <c r="B180" s="31" t="s">
        <v>52</v>
      </c>
      <c r="C180" s="30">
        <v>6</v>
      </c>
      <c r="D180" s="32" t="s">
        <v>88</v>
      </c>
      <c r="E180" s="33">
        <v>65</v>
      </c>
      <c r="F180" s="34">
        <v>34</v>
      </c>
      <c r="G180" s="35">
        <f t="shared" si="6"/>
        <v>52.307692307692307</v>
      </c>
      <c r="H180" s="36">
        <v>3</v>
      </c>
      <c r="I180" s="31" t="s">
        <v>40</v>
      </c>
    </row>
    <row r="181" spans="1:9" ht="15.75" x14ac:dyDescent="0.25">
      <c r="A181" s="30" t="s">
        <v>84</v>
      </c>
      <c r="B181" s="31" t="s">
        <v>52</v>
      </c>
      <c r="C181" s="30">
        <v>6</v>
      </c>
      <c r="D181" s="32" t="s">
        <v>89</v>
      </c>
      <c r="E181" s="33">
        <v>65</v>
      </c>
      <c r="F181" s="34">
        <v>33</v>
      </c>
      <c r="G181" s="35">
        <f t="shared" si="6"/>
        <v>50.769230769230766</v>
      </c>
      <c r="H181" s="36">
        <v>4</v>
      </c>
      <c r="I181" s="31" t="s">
        <v>20</v>
      </c>
    </row>
    <row r="182" spans="1:9" ht="15.75" x14ac:dyDescent="0.25">
      <c r="A182" s="30" t="s">
        <v>84</v>
      </c>
      <c r="B182" s="31" t="s">
        <v>52</v>
      </c>
      <c r="C182" s="30">
        <v>6</v>
      </c>
      <c r="D182" s="32" t="s">
        <v>90</v>
      </c>
      <c r="E182" s="33">
        <v>65</v>
      </c>
      <c r="F182" s="34">
        <v>32</v>
      </c>
      <c r="G182" s="35">
        <f t="shared" si="6"/>
        <v>49.230769230769234</v>
      </c>
      <c r="H182" s="36">
        <v>5</v>
      </c>
      <c r="I182" s="31" t="s">
        <v>20</v>
      </c>
    </row>
    <row r="183" spans="1:9" ht="15.75" x14ac:dyDescent="0.25">
      <c r="A183" s="30" t="s">
        <v>84</v>
      </c>
      <c r="B183" s="31" t="s">
        <v>52</v>
      </c>
      <c r="C183" s="30">
        <v>6</v>
      </c>
      <c r="D183" s="31" t="s">
        <v>91</v>
      </c>
      <c r="E183" s="33">
        <v>65</v>
      </c>
      <c r="F183" s="30">
        <v>31</v>
      </c>
      <c r="G183" s="35">
        <f t="shared" si="6"/>
        <v>47.692307692307693</v>
      </c>
      <c r="H183" s="30">
        <v>6</v>
      </c>
      <c r="I183" s="31" t="s">
        <v>20</v>
      </c>
    </row>
    <row r="184" spans="1:9" ht="15.75" x14ac:dyDescent="0.25">
      <c r="A184" s="30" t="s">
        <v>84</v>
      </c>
      <c r="B184" s="31" t="s">
        <v>52</v>
      </c>
      <c r="C184" s="30">
        <v>6</v>
      </c>
      <c r="D184" s="31" t="s">
        <v>92</v>
      </c>
      <c r="E184" s="33">
        <v>65</v>
      </c>
      <c r="F184" s="30">
        <v>29</v>
      </c>
      <c r="G184" s="35">
        <f>F184*100/E184</f>
        <v>44.615384615384613</v>
      </c>
      <c r="H184" s="30">
        <v>7</v>
      </c>
      <c r="I184" s="31" t="s">
        <v>20</v>
      </c>
    </row>
    <row r="185" spans="1:9" ht="15.75" x14ac:dyDescent="0.25">
      <c r="A185" s="30" t="s">
        <v>84</v>
      </c>
      <c r="B185" s="31" t="s">
        <v>52</v>
      </c>
      <c r="C185" s="30">
        <v>6</v>
      </c>
      <c r="D185" s="31" t="s">
        <v>93</v>
      </c>
      <c r="E185" s="33">
        <v>65</v>
      </c>
      <c r="F185" s="30">
        <v>29</v>
      </c>
      <c r="G185" s="35">
        <f t="shared" si="6"/>
        <v>44.615384615384613</v>
      </c>
      <c r="H185" s="30">
        <v>7</v>
      </c>
      <c r="I185" s="31" t="s">
        <v>20</v>
      </c>
    </row>
    <row r="186" spans="1:9" ht="15.75" x14ac:dyDescent="0.25">
      <c r="A186" s="30" t="s">
        <v>84</v>
      </c>
      <c r="B186" s="31" t="s">
        <v>52</v>
      </c>
      <c r="C186" s="30">
        <v>6</v>
      </c>
      <c r="D186" s="31" t="s">
        <v>94</v>
      </c>
      <c r="E186" s="33">
        <v>65</v>
      </c>
      <c r="F186" s="30">
        <v>28</v>
      </c>
      <c r="G186" s="35">
        <f t="shared" si="6"/>
        <v>43.07692307692308</v>
      </c>
      <c r="H186" s="30">
        <v>8</v>
      </c>
      <c r="I186" s="31" t="s">
        <v>20</v>
      </c>
    </row>
    <row r="187" spans="1:9" ht="15.75" x14ac:dyDescent="0.25">
      <c r="A187" s="30" t="s">
        <v>84</v>
      </c>
      <c r="B187" s="31" t="s">
        <v>52</v>
      </c>
      <c r="C187" s="30">
        <v>6</v>
      </c>
      <c r="D187" s="31" t="s">
        <v>95</v>
      </c>
      <c r="E187" s="33">
        <v>65</v>
      </c>
      <c r="F187" s="30">
        <v>28</v>
      </c>
      <c r="G187" s="35">
        <f t="shared" si="6"/>
        <v>43.07692307692308</v>
      </c>
      <c r="H187" s="30">
        <v>8</v>
      </c>
      <c r="I187" s="31" t="s">
        <v>20</v>
      </c>
    </row>
    <row r="188" spans="1:9" ht="15.75" x14ac:dyDescent="0.25">
      <c r="A188" s="30" t="s">
        <v>84</v>
      </c>
      <c r="B188" s="31" t="s">
        <v>52</v>
      </c>
      <c r="C188" s="30">
        <v>6</v>
      </c>
      <c r="D188" s="31" t="s">
        <v>96</v>
      </c>
      <c r="E188" s="33">
        <v>65</v>
      </c>
      <c r="F188" s="30">
        <v>27</v>
      </c>
      <c r="G188" s="35">
        <f t="shared" si="6"/>
        <v>41.53846153846154</v>
      </c>
      <c r="H188" s="30">
        <v>9</v>
      </c>
      <c r="I188" s="31" t="s">
        <v>20</v>
      </c>
    </row>
    <row r="189" spans="1:9" ht="15.75" x14ac:dyDescent="0.25">
      <c r="A189" s="30" t="s">
        <v>84</v>
      </c>
      <c r="B189" s="31" t="s">
        <v>52</v>
      </c>
      <c r="C189" s="30">
        <v>6</v>
      </c>
      <c r="D189" s="37" t="s">
        <v>97</v>
      </c>
      <c r="E189" s="33">
        <v>65</v>
      </c>
      <c r="F189" s="30">
        <v>27</v>
      </c>
      <c r="G189" s="35">
        <f t="shared" si="6"/>
        <v>41.53846153846154</v>
      </c>
      <c r="H189" s="30">
        <v>9</v>
      </c>
      <c r="I189" s="31" t="s">
        <v>20</v>
      </c>
    </row>
    <row r="190" spans="1:9" ht="15.75" x14ac:dyDescent="0.25">
      <c r="A190" s="30" t="s">
        <v>84</v>
      </c>
      <c r="B190" s="31" t="s">
        <v>52</v>
      </c>
      <c r="C190" s="30">
        <v>6</v>
      </c>
      <c r="D190" s="31" t="s">
        <v>98</v>
      </c>
      <c r="E190" s="33">
        <v>65</v>
      </c>
      <c r="F190" s="30">
        <v>27</v>
      </c>
      <c r="G190" s="35">
        <f t="shared" si="6"/>
        <v>41.53846153846154</v>
      </c>
      <c r="H190" s="30">
        <v>9</v>
      </c>
      <c r="I190" s="31" t="s">
        <v>20</v>
      </c>
    </row>
    <row r="191" spans="1:9" ht="15.75" x14ac:dyDescent="0.25">
      <c r="A191" s="30" t="s">
        <v>84</v>
      </c>
      <c r="B191" s="31" t="s">
        <v>52</v>
      </c>
      <c r="C191" s="30">
        <v>6</v>
      </c>
      <c r="D191" s="37" t="s">
        <v>99</v>
      </c>
      <c r="E191" s="33">
        <v>65</v>
      </c>
      <c r="F191" s="30">
        <v>25</v>
      </c>
      <c r="G191" s="35">
        <f t="shared" si="6"/>
        <v>38.46153846153846</v>
      </c>
      <c r="H191" s="30">
        <v>10</v>
      </c>
      <c r="I191" s="31" t="s">
        <v>20</v>
      </c>
    </row>
    <row r="192" spans="1:9" ht="15.75" x14ac:dyDescent="0.25">
      <c r="A192" s="30" t="s">
        <v>84</v>
      </c>
      <c r="B192" s="31" t="s">
        <v>52</v>
      </c>
      <c r="C192" s="30">
        <v>6</v>
      </c>
      <c r="D192" s="37" t="s">
        <v>100</v>
      </c>
      <c r="E192" s="33">
        <v>65</v>
      </c>
      <c r="F192" s="30">
        <v>24</v>
      </c>
      <c r="G192" s="35">
        <f t="shared" si="6"/>
        <v>36.92307692307692</v>
      </c>
      <c r="H192" s="30">
        <v>11</v>
      </c>
      <c r="I192" s="31" t="s">
        <v>20</v>
      </c>
    </row>
    <row r="193" spans="1:9" ht="15.75" x14ac:dyDescent="0.25">
      <c r="A193" s="30" t="s">
        <v>84</v>
      </c>
      <c r="B193" s="31" t="s">
        <v>52</v>
      </c>
      <c r="C193" s="30">
        <v>6</v>
      </c>
      <c r="D193" s="31" t="s">
        <v>101</v>
      </c>
      <c r="E193" s="33">
        <v>65</v>
      </c>
      <c r="F193" s="30">
        <v>23</v>
      </c>
      <c r="G193" s="35">
        <f t="shared" si="6"/>
        <v>35.384615384615387</v>
      </c>
      <c r="H193" s="30">
        <v>12</v>
      </c>
      <c r="I193" s="31" t="s">
        <v>20</v>
      </c>
    </row>
    <row r="194" spans="1:9" ht="15.75" x14ac:dyDescent="0.25">
      <c r="A194" s="30" t="s">
        <v>84</v>
      </c>
      <c r="B194" s="31" t="s">
        <v>52</v>
      </c>
      <c r="C194" s="30">
        <v>6</v>
      </c>
      <c r="D194" s="31" t="s">
        <v>102</v>
      </c>
      <c r="E194" s="33">
        <v>65</v>
      </c>
      <c r="F194" s="30">
        <v>21</v>
      </c>
      <c r="G194" s="35">
        <f t="shared" si="6"/>
        <v>32.307692307692307</v>
      </c>
      <c r="H194" s="30">
        <v>13</v>
      </c>
      <c r="I194" s="31" t="s">
        <v>20</v>
      </c>
    </row>
  </sheetData>
  <autoFilter ref="A1:I1"/>
  <mergeCells count="26">
    <mergeCell ref="A169:I169"/>
    <mergeCell ref="A173:I173"/>
    <mergeCell ref="A176:I176"/>
    <mergeCell ref="A32:I32"/>
    <mergeCell ref="A34:I34"/>
    <mergeCell ref="A149:I149"/>
    <mergeCell ref="A152:I152"/>
    <mergeCell ref="A156:I156"/>
    <mergeCell ref="A160:I160"/>
    <mergeCell ref="A36:I36"/>
    <mergeCell ref="A49:I49"/>
    <mergeCell ref="A63:I63"/>
    <mergeCell ref="A89:I89"/>
    <mergeCell ref="A112:I112"/>
    <mergeCell ref="A133:I133"/>
    <mergeCell ref="A138:I138"/>
    <mergeCell ref="A14:I14"/>
    <mergeCell ref="A20:I20"/>
    <mergeCell ref="A22:I22"/>
    <mergeCell ref="A25:I25"/>
    <mergeCell ref="A162:I162"/>
    <mergeCell ref="A7:I7"/>
    <mergeCell ref="A10:I10"/>
    <mergeCell ref="A2:I2"/>
    <mergeCell ref="A5:I5"/>
    <mergeCell ref="A12:I12"/>
  </mergeCells>
  <pageMargins left="0.7" right="0.7" top="0.75" bottom="0.75" header="0.3" footer="0.3"/>
  <customProperties>
    <customPr name="LastActive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Объединено</vt:lpstr>
    </vt:vector>
  </TitlesOfParts>
  <Company>Депаратмент образования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Семёнович Жилин</dc:creator>
  <cp:lastModifiedBy>Ольга Александровна Золотухина</cp:lastModifiedBy>
  <dcterms:created xsi:type="dcterms:W3CDTF">2020-10-16T07:37:05Z</dcterms:created>
  <dcterms:modified xsi:type="dcterms:W3CDTF">2020-10-16T13:19:50Z</dcterms:modified>
</cp:coreProperties>
</file>