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0" windowHeight="8340"/>
  </bookViews>
  <sheets>
    <sheet name="Лист1" sheetId="1" r:id="rId1"/>
  </sheets>
  <definedNames>
    <definedName name="_xlnm._FilterDatabase" localSheetId="0" hidden="1">Лист1!$A$10:$I$10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9" i="1" l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115" i="1" l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3" i="1" l="1"/>
  <c r="G14" i="1"/>
  <c r="G15" i="1"/>
  <c r="G16" i="1"/>
  <c r="G17" i="1"/>
  <c r="G18" i="1"/>
  <c r="G12" i="1"/>
</calcChain>
</file>

<file path=xl/sharedStrings.xml><?xml version="1.0" encoding="utf-8"?>
<sst xmlns="http://schemas.openxmlformats.org/spreadsheetml/2006/main" count="494" uniqueCount="147">
  <si>
    <t>№ ОУ</t>
  </si>
  <si>
    <t>Предмет</t>
  </si>
  <si>
    <t xml:space="preserve">Класс </t>
  </si>
  <si>
    <t>ФИО участника</t>
  </si>
  <si>
    <t>Максимальный балл</t>
  </si>
  <si>
    <t>Общее количество баллов</t>
  </si>
  <si>
    <t>% выполнения заданий</t>
  </si>
  <si>
    <t>7 класс</t>
  </si>
  <si>
    <t>УТВЕРЖДАЮ</t>
  </si>
  <si>
    <t>директор департамента образования</t>
  </si>
  <si>
    <t>Администрации города Архангельска</t>
  </si>
  <si>
    <t>_______________ (С.О. Базанова)</t>
  </si>
  <si>
    <t>________________ 2022 года</t>
  </si>
  <si>
    <t>Рейтинг (по порядку)</t>
  </si>
  <si>
    <t>Тип диплома
победитель, призер, участник</t>
  </si>
  <si>
    <t>Протокол  итоговых результатов участников 
муниципального этапа  всероссийской олимпиады школьников по информатике</t>
  </si>
  <si>
    <r>
      <t xml:space="preserve">Дата проведения </t>
    </r>
    <r>
      <rPr>
        <b/>
        <u/>
        <sz val="12"/>
        <rFont val="Times New Roman"/>
        <family val="1"/>
        <charset val="204"/>
      </rPr>
      <t>29</t>
    </r>
    <r>
      <rPr>
        <b/>
        <sz val="12"/>
        <rFont val="Times New Roman"/>
        <family val="1"/>
        <charset val="204"/>
      </rPr>
      <t xml:space="preserve"> ноября 2022 года</t>
    </r>
  </si>
  <si>
    <t>Волков Артем Игоревич</t>
  </si>
  <si>
    <t>Потапенко Илья Алексеевич</t>
  </si>
  <si>
    <t>Петров Михаил Павлович</t>
  </si>
  <si>
    <t>Перепелкин Егор Алексеевич</t>
  </si>
  <si>
    <t>Гудим-Левкович Елизавета Георгиевна</t>
  </si>
  <si>
    <t>Шадрина Варвара Алексеевна</t>
  </si>
  <si>
    <t>Девина Анна Сергеевна</t>
  </si>
  <si>
    <t>МБОУ Гимназия № 24</t>
  </si>
  <si>
    <t>МБОУ Гимназия № 25</t>
  </si>
  <si>
    <t>МБОУ Гимназия № 3</t>
  </si>
  <si>
    <t>МБОУ СШ № 45</t>
  </si>
  <si>
    <t>МБОУ СШ № 11</t>
  </si>
  <si>
    <t>МБОУ ЭБЛ</t>
  </si>
  <si>
    <t>Информатика</t>
  </si>
  <si>
    <t>500</t>
  </si>
  <si>
    <t>победитель</t>
  </si>
  <si>
    <t>призер</t>
  </si>
  <si>
    <t>участник</t>
  </si>
  <si>
    <t>8 класс</t>
  </si>
  <si>
    <t>ГБНОУ АО "АГЛ им. М.В. Ломоносова"</t>
  </si>
  <si>
    <t>информатика</t>
  </si>
  <si>
    <t>Воронцов Никита Константинович</t>
  </si>
  <si>
    <t>Гаврилин Владимир Михайлович</t>
  </si>
  <si>
    <t>Львов Дмитрий Александрович</t>
  </si>
  <si>
    <t>призёр</t>
  </si>
  <si>
    <t>Талесников Никита Кириллович</t>
  </si>
  <si>
    <t>Мансуров Валерий Вадимович</t>
  </si>
  <si>
    <t>Торопов Андрей Александрович</t>
  </si>
  <si>
    <t>Скрябин Артур Русланович</t>
  </si>
  <si>
    <t>МБОУ СШ № 14</t>
  </si>
  <si>
    <t xml:space="preserve">Юрьев Никита Кириллович </t>
  </si>
  <si>
    <t>Курьянов Кирилл Андреевич</t>
  </si>
  <si>
    <t>ГБОУ АО "АМКК"</t>
  </si>
  <si>
    <t>Склепкович Николай Николаевич</t>
  </si>
  <si>
    <t>Трофимов Николай Александрович</t>
  </si>
  <si>
    <t>Сковородкина Марина Александровна</t>
  </si>
  <si>
    <t>Куликов Артем Михайлович</t>
  </si>
  <si>
    <t>Воробьев Виктор Александрович</t>
  </si>
  <si>
    <t>Антонцев Артем Вячеславович</t>
  </si>
  <si>
    <t>Смирнов Ярослав Владимирович</t>
  </si>
  <si>
    <t>Вдовина Эвелина Дмитриевна</t>
  </si>
  <si>
    <t xml:space="preserve">Марченко Алексей Александрович </t>
  </si>
  <si>
    <t>МБОУ СШ № 17</t>
  </si>
  <si>
    <t>Ермолаев Кирилл Сергеевич</t>
  </si>
  <si>
    <t>Парфенов Денис Леонидович</t>
  </si>
  <si>
    <t>Мелехов Егор Романович</t>
  </si>
  <si>
    <t>МБОУ СШ № 27</t>
  </si>
  <si>
    <t>Рябченко Тимофей Сергеевич</t>
  </si>
  <si>
    <t>Максимова Мария Сергеевна</t>
  </si>
  <si>
    <t>Дубровина Мария Алексеевна</t>
  </si>
  <si>
    <t>Чернобровин Максим Дмитриевич</t>
  </si>
  <si>
    <t>Пиличев Дмитрий Владимирович</t>
  </si>
  <si>
    <t>Божков Максим Сергеевич</t>
  </si>
  <si>
    <t>10 класс</t>
  </si>
  <si>
    <t>Печенин Алексей Дмитриевич</t>
  </si>
  <si>
    <t>Терентьев Иван Федорович</t>
  </si>
  <si>
    <t>Тузов Михаил Олегович</t>
  </si>
  <si>
    <t>Колосов Алексей Михайлович</t>
  </si>
  <si>
    <t xml:space="preserve">Белянин Елисей Павлович </t>
  </si>
  <si>
    <t>Рудалев Евгений Александрович</t>
  </si>
  <si>
    <t>Ефремов Марк Валентинович</t>
  </si>
  <si>
    <t>Греков Вадим Александрович</t>
  </si>
  <si>
    <t>Афанасьев Владислав Андреевич</t>
  </si>
  <si>
    <t>Трескин Антон Вадимович</t>
  </si>
  <si>
    <t>Аксенов Андрей Андреевич</t>
  </si>
  <si>
    <t>МБОУ Гимназия № 6</t>
  </si>
  <si>
    <t>Ларионов Владислав Васильевич</t>
  </si>
  <si>
    <t>Маслов Иван Андреевич</t>
  </si>
  <si>
    <t>Орешкова Полина Алексеевна</t>
  </si>
  <si>
    <t>Ломтев Никита Александрович</t>
  </si>
  <si>
    <t>Митенев Егор Антонович</t>
  </si>
  <si>
    <t>Галкин Олег Николаевич</t>
  </si>
  <si>
    <t>Яковлев Матвей Александрович</t>
  </si>
  <si>
    <t>11 класс</t>
  </si>
  <si>
    <t>Пугачев Егор Константинович</t>
  </si>
  <si>
    <t>Еремина Ксения Алексеевна</t>
  </si>
  <si>
    <t>Первышин Роман Васильевич</t>
  </si>
  <si>
    <t xml:space="preserve">Харин Андрей Александрович </t>
  </si>
  <si>
    <t>Космынин Иван Николаевич</t>
  </si>
  <si>
    <t>Лихтерман Андрей Григорьевич</t>
  </si>
  <si>
    <t>Удальцов Семён Эдуардович</t>
  </si>
  <si>
    <t>Верещагин Александр Андреевич</t>
  </si>
  <si>
    <t>Зыков Иван Евгеньевич</t>
  </si>
  <si>
    <t>Завернин Андрей Александрович</t>
  </si>
  <si>
    <t>Щукин Егор Эдуардович</t>
  </si>
  <si>
    <t>Клычков Максим Дмитриевич</t>
  </si>
  <si>
    <t>Шехурин Кирилл Александрович</t>
  </si>
  <si>
    <t xml:space="preserve">Курапов Михаил Григорьевич </t>
  </si>
  <si>
    <t>Калач Вадим Алексевич</t>
  </si>
  <si>
    <t>МБОУ СШ № 8</t>
  </si>
  <si>
    <t>Жернаков Данила Иванович</t>
  </si>
  <si>
    <t>Токарев Артем Андреевич</t>
  </si>
  <si>
    <t>МБОУ СШ № 22</t>
  </si>
  <si>
    <t>Репишный Максим Андреевич</t>
  </si>
  <si>
    <t>МБОУ СШ № 1</t>
  </si>
  <si>
    <t>Борисоглебский Алексей Дмитриевич</t>
  </si>
  <si>
    <t>Вагин Егор Денисович</t>
  </si>
  <si>
    <t>МБОУ СШ № 52</t>
  </si>
  <si>
    <t>Головин Егор Алексеевич</t>
  </si>
  <si>
    <t xml:space="preserve">АНОО гимназия "Ксения" </t>
  </si>
  <si>
    <t>Фукс Артем Александрович</t>
  </si>
  <si>
    <t>МБОУ СШ № 51</t>
  </si>
  <si>
    <t>Дедов Артём Денисович</t>
  </si>
  <si>
    <t>Борисов Павел Андреевич</t>
  </si>
  <si>
    <t>Пахомов Алексей Андреевич</t>
  </si>
  <si>
    <t>Собашников Иван Михайлович</t>
  </si>
  <si>
    <t>9 класс</t>
  </si>
  <si>
    <t>Меньшиков Андрей Сергеевич</t>
  </si>
  <si>
    <t>Синицкий Александр Андреевич</t>
  </si>
  <si>
    <t>Бусыгина Ксения Сергеевна</t>
  </si>
  <si>
    <t>Вершинин Дмитрий Сергеевич</t>
  </si>
  <si>
    <t>Вешняков Михаил Дмитриевич</t>
  </si>
  <si>
    <t>Поташников Максим Янович</t>
  </si>
  <si>
    <t>Чесноков Иван Игоревич</t>
  </si>
  <si>
    <t>Якушкин Игнат Михайлович</t>
  </si>
  <si>
    <t>Казаков Валерий Сергеевич</t>
  </si>
  <si>
    <t>Нечаев Егор Андреевич</t>
  </si>
  <si>
    <t>Шамсутдинова Эльмира Рубеновна</t>
  </si>
  <si>
    <t>Манушкин Артем Алексеевич</t>
  </si>
  <si>
    <t>МБОУ СШ № 95</t>
  </si>
  <si>
    <t>Верас Антон Дмитриевич</t>
  </si>
  <si>
    <t>Федотов Егор Дмитриевич</t>
  </si>
  <si>
    <t>Хвиюзов Игорь Иванович</t>
  </si>
  <si>
    <t>Фетюков Никита Сергеевич</t>
  </si>
  <si>
    <t>Кораблев Артем Игоревич</t>
  </si>
  <si>
    <t>Прокопенко Артемий Александрович</t>
  </si>
  <si>
    <t>Баскакова Мария Владимировна</t>
  </si>
  <si>
    <t>Сидоров Денис Андреевич</t>
  </si>
  <si>
    <t>Тявина Мария Александровна</t>
  </si>
  <si>
    <t>Шорохов Петр Сергеевич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</si>
</sst>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rgb="FF000000"/>
      <name val="Arimo"/>
    </font>
    <font>
      <b/>
      <sz val="9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9"/>
      <color indexed="8"/>
      <name val="Times New Roman"/>
      <charset val="204"/>
    </font>
    <font>
      <sz val="11"/>
      <color theme="1"/>
      <name val="Calibri"/>
      <family val="2"/>
      <charset val="204"/>
      <scheme val="minor"/>
    </font>
    <font>
      <b/>
      <u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5" fillId="0" borderId="0"/>
    <xf numFmtId="49" fontId="6" fillId="0" borderId="2" applyFont="0">
      <alignment horizontal="center" vertical="center" wrapText="1"/>
    </xf>
    <xf numFmtId="0" fontId="7" fillId="0" borderId="0"/>
    <xf numFmtId="49" fontId="8" fillId="0" borderId="2" applyFont="0">
      <alignment horizontal="center" vertical="center" wrapText="1"/>
    </xf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75">
    <xf numFmtId="0" fontId="0" fillId="0" borderId="0" xfId="0"/>
    <xf numFmtId="0" fontId="3" fillId="0" borderId="0" xfId="1" applyFont="1"/>
    <xf numFmtId="0" fontId="3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vertical="top" wrapText="1"/>
    </xf>
    <xf numFmtId="0" fontId="3" fillId="0" borderId="0" xfId="1" applyFont="1" applyAlignment="1">
      <alignment horizontal="center"/>
    </xf>
    <xf numFmtId="0" fontId="5" fillId="0" borderId="0" xfId="2" applyFont="1" applyAlignment="1"/>
    <xf numFmtId="49" fontId="3" fillId="0" borderId="1" xfId="3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3" fillId="0" borderId="1" xfId="1" applyFont="1" applyBorder="1" applyAlignment="1">
      <alignment horizontal="left"/>
    </xf>
    <xf numFmtId="0" fontId="3" fillId="0" borderId="0" xfId="1" applyFont="1" applyAlignment="1">
      <alignment horizontal="left"/>
    </xf>
    <xf numFmtId="0" fontId="2" fillId="0" borderId="0" xfId="1" applyFont="1" applyBorder="1" applyAlignment="1">
      <alignment horizontal="center" wrapText="1"/>
    </xf>
    <xf numFmtId="0" fontId="3" fillId="2" borderId="1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9" fontId="3" fillId="0" borderId="1" xfId="7" applyFont="1" applyBorder="1" applyAlignment="1">
      <alignment horizontal="center" vertical="top" wrapText="1"/>
    </xf>
    <xf numFmtId="0" fontId="2" fillId="0" borderId="0" xfId="1" applyFont="1" applyBorder="1" applyAlignment="1">
      <alignment horizontal="center" wrapText="1"/>
    </xf>
    <xf numFmtId="0" fontId="2" fillId="0" borderId="0" xfId="1" applyFont="1" applyBorder="1" applyAlignment="1">
      <alignment horizontal="center"/>
    </xf>
    <xf numFmtId="0" fontId="11" fillId="0" borderId="0" xfId="1" applyFont="1"/>
    <xf numFmtId="0" fontId="11" fillId="0" borderId="0" xfId="0" applyFont="1"/>
    <xf numFmtId="0" fontId="3" fillId="0" borderId="0" xfId="1" applyFont="1" applyAlignment="1" applyProtection="1"/>
    <xf numFmtId="0" fontId="12" fillId="0" borderId="1" xfId="0" applyFont="1" applyBorder="1" applyAlignment="1" applyProtection="1">
      <alignment horizontal="left"/>
    </xf>
    <xf numFmtId="0" fontId="3" fillId="0" borderId="1" xfId="1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 vertical="top" shrinkToFit="1"/>
    </xf>
    <xf numFmtId="49" fontId="3" fillId="0" borderId="1" xfId="3" applyFont="1" applyBorder="1" applyAlignment="1" applyProtection="1">
      <alignment horizontal="center" vertical="center" wrapText="1"/>
    </xf>
    <xf numFmtId="0" fontId="3" fillId="0" borderId="1" xfId="3" applyNumberFormat="1" applyFont="1" applyBorder="1" applyAlignment="1" applyProtection="1">
      <alignment horizontal="center" vertical="center" wrapText="1"/>
    </xf>
    <xf numFmtId="1" fontId="3" fillId="0" borderId="1" xfId="2" applyNumberFormat="1" applyFont="1" applyBorder="1" applyAlignment="1" applyProtection="1">
      <alignment horizontal="center" vertical="top" wrapText="1"/>
    </xf>
    <xf numFmtId="0" fontId="3" fillId="0" borderId="1" xfId="0" applyFont="1" applyBorder="1" applyAlignment="1" applyProtection="1">
      <alignment horizontal="center" vertical="top"/>
    </xf>
    <xf numFmtId="0" fontId="3" fillId="0" borderId="1" xfId="0" applyFont="1" applyBorder="1" applyAlignment="1" applyProtection="1">
      <alignment horizontal="left" vertical="top" shrinkToFit="1"/>
    </xf>
    <xf numFmtId="0" fontId="3" fillId="0" borderId="1" xfId="0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1" xfId="0" applyFont="1" applyBorder="1" applyAlignment="1" applyProtection="1"/>
    <xf numFmtId="0" fontId="3" fillId="0" borderId="1" xfId="0" applyFont="1" applyBorder="1" applyAlignment="1" applyProtection="1">
      <alignment horizontal="left"/>
    </xf>
    <xf numFmtId="0" fontId="3" fillId="0" borderId="1" xfId="0" applyFont="1" applyBorder="1" applyAlignment="1" applyProtection="1"/>
    <xf numFmtId="0" fontId="3" fillId="0" borderId="1" xfId="1" applyFont="1" applyBorder="1" applyAlignment="1" applyProtection="1">
      <alignment horizontal="center" vertical="top" wrapText="1"/>
    </xf>
    <xf numFmtId="0" fontId="12" fillId="0" borderId="1" xfId="4" applyFont="1" applyBorder="1" applyAlignment="1" applyProtection="1">
      <alignment horizontal="center"/>
    </xf>
    <xf numFmtId="0" fontId="3" fillId="3" borderId="1" xfId="0" applyFont="1" applyFill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 wrapText="1"/>
    </xf>
    <xf numFmtId="0" fontId="12" fillId="0" borderId="1" xfId="0" applyFont="1" applyBorder="1" applyAlignment="1" applyProtection="1">
      <alignment horizontal="center" vertical="center" wrapText="1"/>
    </xf>
    <xf numFmtId="0" fontId="3" fillId="0" borderId="1" xfId="2" applyFont="1" applyBorder="1" applyAlignment="1" applyProtection="1">
      <alignment horizontal="center" vertical="center" wrapText="1"/>
    </xf>
    <xf numFmtId="0" fontId="3" fillId="0" borderId="0" xfId="1" applyFont="1" applyBorder="1" applyAlignment="1" applyProtection="1"/>
    <xf numFmtId="0" fontId="3" fillId="0" borderId="1" xfId="0" applyFont="1" applyBorder="1" applyAlignment="1" applyProtection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0" borderId="1" xfId="1" applyFont="1" applyBorder="1" applyAlignment="1">
      <alignment horizontal="left" vertical="top"/>
    </xf>
    <xf numFmtId="0" fontId="4" fillId="0" borderId="1" xfId="4" applyFont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vertical="center"/>
    </xf>
    <xf numFmtId="0" fontId="3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/>
    </xf>
    <xf numFmtId="0" fontId="3" fillId="0" borderId="1" xfId="1" applyFont="1" applyFill="1" applyBorder="1" applyAlignment="1">
      <alignment horizontal="left"/>
    </xf>
    <xf numFmtId="0" fontId="3" fillId="0" borderId="1" xfId="3" applyNumberFormat="1" applyFont="1" applyBorder="1" applyAlignment="1">
      <alignment horizontal="center" vertical="center" wrapText="1"/>
    </xf>
    <xf numFmtId="2" fontId="3" fillId="0" borderId="1" xfId="2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horizontal="left" vertical="center"/>
    </xf>
    <xf numFmtId="0" fontId="4" fillId="0" borderId="1" xfId="1" applyFont="1" applyFill="1" applyBorder="1" applyAlignment="1">
      <alignment horizontal="center"/>
    </xf>
    <xf numFmtId="0" fontId="4" fillId="0" borderId="1" xfId="1" applyFont="1" applyFill="1" applyBorder="1" applyAlignment="1">
      <alignment horizontal="left"/>
    </xf>
    <xf numFmtId="0" fontId="3" fillId="0" borderId="1" xfId="1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2" applyFont="1" applyBorder="1" applyAlignment="1">
      <alignment horizontal="left"/>
    </xf>
    <xf numFmtId="0" fontId="3" fillId="0" borderId="1" xfId="2" applyFont="1" applyBorder="1" applyAlignment="1">
      <alignment horizontal="center"/>
    </xf>
    <xf numFmtId="0" fontId="3" fillId="0" borderId="1" xfId="2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left" wrapText="1"/>
    </xf>
    <xf numFmtId="0" fontId="12" fillId="0" borderId="1" xfId="1" applyFont="1" applyBorder="1" applyAlignment="1">
      <alignment horizontal="left"/>
    </xf>
  </cellXfs>
  <cellStyles count="8">
    <cellStyle name="Обычный" xfId="0" builtinId="0"/>
    <cellStyle name="Обычный 2" xfId="1"/>
    <cellStyle name="Обычный 3" xfId="2"/>
    <cellStyle name="Обычный 4" xfId="4"/>
    <cellStyle name="Процентный" xfId="7" builtinId="5"/>
    <cellStyle name="Процентный 2" xfId="6"/>
    <cellStyle name="Стиль 1" xfId="3"/>
    <cellStyle name="Стиль 1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15"/>
  <sheetViews>
    <sheetView tabSelected="1" workbookViewId="0">
      <pane ySplit="10" topLeftCell="A11" activePane="bottomLeft" state="frozen"/>
      <selection pane="bottomLeft" activeCell="I10" sqref="I10"/>
    </sheetView>
  </sheetViews>
  <sheetFormatPr defaultColWidth="8.85546875" defaultRowHeight="15.75"/>
  <cols>
    <col min="1" max="1" width="25" style="10" customWidth="1"/>
    <col min="2" max="2" width="14.140625" style="4" customWidth="1"/>
    <col min="3" max="3" width="8.42578125" style="4" customWidth="1"/>
    <col min="4" max="4" width="40.42578125" style="10" bestFit="1" customWidth="1"/>
    <col min="5" max="5" width="12" style="4" customWidth="1"/>
    <col min="6" max="6" width="10.85546875" style="4" bestFit="1" customWidth="1"/>
    <col min="7" max="7" width="11.140625" style="4" customWidth="1"/>
    <col min="8" max="8" width="9.42578125" style="16" bestFit="1" customWidth="1"/>
    <col min="9" max="9" width="15.85546875" style="16" customWidth="1"/>
    <col min="10" max="254" width="8.85546875" style="1"/>
    <col min="255" max="255" width="17.7109375" style="1" bestFit="1" customWidth="1"/>
    <col min="256" max="256" width="14.140625" style="1" customWidth="1"/>
    <col min="257" max="257" width="13" style="1" customWidth="1"/>
    <col min="258" max="258" width="43.140625" style="1" customWidth="1"/>
    <col min="259" max="259" width="10.42578125" style="1" customWidth="1"/>
    <col min="260" max="260" width="10.85546875" style="1" bestFit="1" customWidth="1"/>
    <col min="261" max="261" width="11.140625" style="1" customWidth="1"/>
    <col min="262" max="510" width="8.85546875" style="1"/>
    <col min="511" max="511" width="17.7109375" style="1" bestFit="1" customWidth="1"/>
    <col min="512" max="512" width="14.140625" style="1" customWidth="1"/>
    <col min="513" max="513" width="13" style="1" customWidth="1"/>
    <col min="514" max="514" width="43.140625" style="1" customWidth="1"/>
    <col min="515" max="515" width="10.42578125" style="1" customWidth="1"/>
    <col min="516" max="516" width="10.85546875" style="1" bestFit="1" customWidth="1"/>
    <col min="517" max="517" width="11.140625" style="1" customWidth="1"/>
    <col min="518" max="766" width="8.85546875" style="1"/>
    <col min="767" max="767" width="17.7109375" style="1" bestFit="1" customWidth="1"/>
    <col min="768" max="768" width="14.140625" style="1" customWidth="1"/>
    <col min="769" max="769" width="13" style="1" customWidth="1"/>
    <col min="770" max="770" width="43.140625" style="1" customWidth="1"/>
    <col min="771" max="771" width="10.42578125" style="1" customWidth="1"/>
    <col min="772" max="772" width="10.85546875" style="1" bestFit="1" customWidth="1"/>
    <col min="773" max="773" width="11.140625" style="1" customWidth="1"/>
    <col min="774" max="1022" width="8.85546875" style="1"/>
    <col min="1023" max="1023" width="17.7109375" style="1" bestFit="1" customWidth="1"/>
    <col min="1024" max="1024" width="14.140625" style="1" customWidth="1"/>
    <col min="1025" max="1025" width="13" style="1" customWidth="1"/>
    <col min="1026" max="1026" width="43.140625" style="1" customWidth="1"/>
    <col min="1027" max="1027" width="10.42578125" style="1" customWidth="1"/>
    <col min="1028" max="1028" width="10.85546875" style="1" bestFit="1" customWidth="1"/>
    <col min="1029" max="1029" width="11.140625" style="1" customWidth="1"/>
    <col min="1030" max="1278" width="8.85546875" style="1"/>
    <col min="1279" max="1279" width="17.7109375" style="1" bestFit="1" customWidth="1"/>
    <col min="1280" max="1280" width="14.140625" style="1" customWidth="1"/>
    <col min="1281" max="1281" width="13" style="1" customWidth="1"/>
    <col min="1282" max="1282" width="43.140625" style="1" customWidth="1"/>
    <col min="1283" max="1283" width="10.42578125" style="1" customWidth="1"/>
    <col min="1284" max="1284" width="10.85546875" style="1" bestFit="1" customWidth="1"/>
    <col min="1285" max="1285" width="11.140625" style="1" customWidth="1"/>
    <col min="1286" max="1534" width="8.85546875" style="1"/>
    <col min="1535" max="1535" width="17.7109375" style="1" bestFit="1" customWidth="1"/>
    <col min="1536" max="1536" width="14.140625" style="1" customWidth="1"/>
    <col min="1537" max="1537" width="13" style="1" customWidth="1"/>
    <col min="1538" max="1538" width="43.140625" style="1" customWidth="1"/>
    <col min="1539" max="1539" width="10.42578125" style="1" customWidth="1"/>
    <col min="1540" max="1540" width="10.85546875" style="1" bestFit="1" customWidth="1"/>
    <col min="1541" max="1541" width="11.140625" style="1" customWidth="1"/>
    <col min="1542" max="1790" width="8.85546875" style="1"/>
    <col min="1791" max="1791" width="17.7109375" style="1" bestFit="1" customWidth="1"/>
    <col min="1792" max="1792" width="14.140625" style="1" customWidth="1"/>
    <col min="1793" max="1793" width="13" style="1" customWidth="1"/>
    <col min="1794" max="1794" width="43.140625" style="1" customWidth="1"/>
    <col min="1795" max="1795" width="10.42578125" style="1" customWidth="1"/>
    <col min="1796" max="1796" width="10.85546875" style="1" bestFit="1" customWidth="1"/>
    <col min="1797" max="1797" width="11.140625" style="1" customWidth="1"/>
    <col min="1798" max="2046" width="8.85546875" style="1"/>
    <col min="2047" max="2047" width="17.7109375" style="1" bestFit="1" customWidth="1"/>
    <col min="2048" max="2048" width="14.140625" style="1" customWidth="1"/>
    <col min="2049" max="2049" width="13" style="1" customWidth="1"/>
    <col min="2050" max="2050" width="43.140625" style="1" customWidth="1"/>
    <col min="2051" max="2051" width="10.42578125" style="1" customWidth="1"/>
    <col min="2052" max="2052" width="10.85546875" style="1" bestFit="1" customWidth="1"/>
    <col min="2053" max="2053" width="11.140625" style="1" customWidth="1"/>
    <col min="2054" max="2302" width="8.85546875" style="1"/>
    <col min="2303" max="2303" width="17.7109375" style="1" bestFit="1" customWidth="1"/>
    <col min="2304" max="2304" width="14.140625" style="1" customWidth="1"/>
    <col min="2305" max="2305" width="13" style="1" customWidth="1"/>
    <col min="2306" max="2306" width="43.140625" style="1" customWidth="1"/>
    <col min="2307" max="2307" width="10.42578125" style="1" customWidth="1"/>
    <col min="2308" max="2308" width="10.85546875" style="1" bestFit="1" customWidth="1"/>
    <col min="2309" max="2309" width="11.140625" style="1" customWidth="1"/>
    <col min="2310" max="2558" width="8.85546875" style="1"/>
    <col min="2559" max="2559" width="17.7109375" style="1" bestFit="1" customWidth="1"/>
    <col min="2560" max="2560" width="14.140625" style="1" customWidth="1"/>
    <col min="2561" max="2561" width="13" style="1" customWidth="1"/>
    <col min="2562" max="2562" width="43.140625" style="1" customWidth="1"/>
    <col min="2563" max="2563" width="10.42578125" style="1" customWidth="1"/>
    <col min="2564" max="2564" width="10.85546875" style="1" bestFit="1" customWidth="1"/>
    <col min="2565" max="2565" width="11.140625" style="1" customWidth="1"/>
    <col min="2566" max="2814" width="8.85546875" style="1"/>
    <col min="2815" max="2815" width="17.7109375" style="1" bestFit="1" customWidth="1"/>
    <col min="2816" max="2816" width="14.140625" style="1" customWidth="1"/>
    <col min="2817" max="2817" width="13" style="1" customWidth="1"/>
    <col min="2818" max="2818" width="43.140625" style="1" customWidth="1"/>
    <col min="2819" max="2819" width="10.42578125" style="1" customWidth="1"/>
    <col min="2820" max="2820" width="10.85546875" style="1" bestFit="1" customWidth="1"/>
    <col min="2821" max="2821" width="11.140625" style="1" customWidth="1"/>
    <col min="2822" max="3070" width="8.85546875" style="1"/>
    <col min="3071" max="3071" width="17.7109375" style="1" bestFit="1" customWidth="1"/>
    <col min="3072" max="3072" width="14.140625" style="1" customWidth="1"/>
    <col min="3073" max="3073" width="13" style="1" customWidth="1"/>
    <col min="3074" max="3074" width="43.140625" style="1" customWidth="1"/>
    <col min="3075" max="3075" width="10.42578125" style="1" customWidth="1"/>
    <col min="3076" max="3076" width="10.85546875" style="1" bestFit="1" customWidth="1"/>
    <col min="3077" max="3077" width="11.140625" style="1" customWidth="1"/>
    <col min="3078" max="3326" width="8.85546875" style="1"/>
    <col min="3327" max="3327" width="17.7109375" style="1" bestFit="1" customWidth="1"/>
    <col min="3328" max="3328" width="14.140625" style="1" customWidth="1"/>
    <col min="3329" max="3329" width="13" style="1" customWidth="1"/>
    <col min="3330" max="3330" width="43.140625" style="1" customWidth="1"/>
    <col min="3331" max="3331" width="10.42578125" style="1" customWidth="1"/>
    <col min="3332" max="3332" width="10.85546875" style="1" bestFit="1" customWidth="1"/>
    <col min="3333" max="3333" width="11.140625" style="1" customWidth="1"/>
    <col min="3334" max="3582" width="8.85546875" style="1"/>
    <col min="3583" max="3583" width="17.7109375" style="1" bestFit="1" customWidth="1"/>
    <col min="3584" max="3584" width="14.140625" style="1" customWidth="1"/>
    <col min="3585" max="3585" width="13" style="1" customWidth="1"/>
    <col min="3586" max="3586" width="43.140625" style="1" customWidth="1"/>
    <col min="3587" max="3587" width="10.42578125" style="1" customWidth="1"/>
    <col min="3588" max="3588" width="10.85546875" style="1" bestFit="1" customWidth="1"/>
    <col min="3589" max="3589" width="11.140625" style="1" customWidth="1"/>
    <col min="3590" max="3838" width="8.85546875" style="1"/>
    <col min="3839" max="3839" width="17.7109375" style="1" bestFit="1" customWidth="1"/>
    <col min="3840" max="3840" width="14.140625" style="1" customWidth="1"/>
    <col min="3841" max="3841" width="13" style="1" customWidth="1"/>
    <col min="3842" max="3842" width="43.140625" style="1" customWidth="1"/>
    <col min="3843" max="3843" width="10.42578125" style="1" customWidth="1"/>
    <col min="3844" max="3844" width="10.85546875" style="1" bestFit="1" customWidth="1"/>
    <col min="3845" max="3845" width="11.140625" style="1" customWidth="1"/>
    <col min="3846" max="4094" width="8.85546875" style="1"/>
    <col min="4095" max="4095" width="17.7109375" style="1" bestFit="1" customWidth="1"/>
    <col min="4096" max="4096" width="14.140625" style="1" customWidth="1"/>
    <col min="4097" max="4097" width="13" style="1" customWidth="1"/>
    <col min="4098" max="4098" width="43.140625" style="1" customWidth="1"/>
    <col min="4099" max="4099" width="10.42578125" style="1" customWidth="1"/>
    <col min="4100" max="4100" width="10.85546875" style="1" bestFit="1" customWidth="1"/>
    <col min="4101" max="4101" width="11.140625" style="1" customWidth="1"/>
    <col min="4102" max="4350" width="8.85546875" style="1"/>
    <col min="4351" max="4351" width="17.7109375" style="1" bestFit="1" customWidth="1"/>
    <col min="4352" max="4352" width="14.140625" style="1" customWidth="1"/>
    <col min="4353" max="4353" width="13" style="1" customWidth="1"/>
    <col min="4354" max="4354" width="43.140625" style="1" customWidth="1"/>
    <col min="4355" max="4355" width="10.42578125" style="1" customWidth="1"/>
    <col min="4356" max="4356" width="10.85546875" style="1" bestFit="1" customWidth="1"/>
    <col min="4357" max="4357" width="11.140625" style="1" customWidth="1"/>
    <col min="4358" max="4606" width="8.85546875" style="1"/>
    <col min="4607" max="4607" width="17.7109375" style="1" bestFit="1" customWidth="1"/>
    <col min="4608" max="4608" width="14.140625" style="1" customWidth="1"/>
    <col min="4609" max="4609" width="13" style="1" customWidth="1"/>
    <col min="4610" max="4610" width="43.140625" style="1" customWidth="1"/>
    <col min="4611" max="4611" width="10.42578125" style="1" customWidth="1"/>
    <col min="4612" max="4612" width="10.85546875" style="1" bestFit="1" customWidth="1"/>
    <col min="4613" max="4613" width="11.140625" style="1" customWidth="1"/>
    <col min="4614" max="4862" width="8.85546875" style="1"/>
    <col min="4863" max="4863" width="17.7109375" style="1" bestFit="1" customWidth="1"/>
    <col min="4864" max="4864" width="14.140625" style="1" customWidth="1"/>
    <col min="4865" max="4865" width="13" style="1" customWidth="1"/>
    <col min="4866" max="4866" width="43.140625" style="1" customWidth="1"/>
    <col min="4867" max="4867" width="10.42578125" style="1" customWidth="1"/>
    <col min="4868" max="4868" width="10.85546875" style="1" bestFit="1" customWidth="1"/>
    <col min="4869" max="4869" width="11.140625" style="1" customWidth="1"/>
    <col min="4870" max="5118" width="8.85546875" style="1"/>
    <col min="5119" max="5119" width="17.7109375" style="1" bestFit="1" customWidth="1"/>
    <col min="5120" max="5120" width="14.140625" style="1" customWidth="1"/>
    <col min="5121" max="5121" width="13" style="1" customWidth="1"/>
    <col min="5122" max="5122" width="43.140625" style="1" customWidth="1"/>
    <col min="5123" max="5123" width="10.42578125" style="1" customWidth="1"/>
    <col min="5124" max="5124" width="10.85546875" style="1" bestFit="1" customWidth="1"/>
    <col min="5125" max="5125" width="11.140625" style="1" customWidth="1"/>
    <col min="5126" max="5374" width="8.85546875" style="1"/>
    <col min="5375" max="5375" width="17.7109375" style="1" bestFit="1" customWidth="1"/>
    <col min="5376" max="5376" width="14.140625" style="1" customWidth="1"/>
    <col min="5377" max="5377" width="13" style="1" customWidth="1"/>
    <col min="5378" max="5378" width="43.140625" style="1" customWidth="1"/>
    <col min="5379" max="5379" width="10.42578125" style="1" customWidth="1"/>
    <col min="5380" max="5380" width="10.85546875" style="1" bestFit="1" customWidth="1"/>
    <col min="5381" max="5381" width="11.140625" style="1" customWidth="1"/>
    <col min="5382" max="5630" width="8.85546875" style="1"/>
    <col min="5631" max="5631" width="17.7109375" style="1" bestFit="1" customWidth="1"/>
    <col min="5632" max="5632" width="14.140625" style="1" customWidth="1"/>
    <col min="5633" max="5633" width="13" style="1" customWidth="1"/>
    <col min="5634" max="5634" width="43.140625" style="1" customWidth="1"/>
    <col min="5635" max="5635" width="10.42578125" style="1" customWidth="1"/>
    <col min="5636" max="5636" width="10.85546875" style="1" bestFit="1" customWidth="1"/>
    <col min="5637" max="5637" width="11.140625" style="1" customWidth="1"/>
    <col min="5638" max="5886" width="8.85546875" style="1"/>
    <col min="5887" max="5887" width="17.7109375" style="1" bestFit="1" customWidth="1"/>
    <col min="5888" max="5888" width="14.140625" style="1" customWidth="1"/>
    <col min="5889" max="5889" width="13" style="1" customWidth="1"/>
    <col min="5890" max="5890" width="43.140625" style="1" customWidth="1"/>
    <col min="5891" max="5891" width="10.42578125" style="1" customWidth="1"/>
    <col min="5892" max="5892" width="10.85546875" style="1" bestFit="1" customWidth="1"/>
    <col min="5893" max="5893" width="11.140625" style="1" customWidth="1"/>
    <col min="5894" max="6142" width="8.85546875" style="1"/>
    <col min="6143" max="6143" width="17.7109375" style="1" bestFit="1" customWidth="1"/>
    <col min="6144" max="6144" width="14.140625" style="1" customWidth="1"/>
    <col min="6145" max="6145" width="13" style="1" customWidth="1"/>
    <col min="6146" max="6146" width="43.140625" style="1" customWidth="1"/>
    <col min="6147" max="6147" width="10.42578125" style="1" customWidth="1"/>
    <col min="6148" max="6148" width="10.85546875" style="1" bestFit="1" customWidth="1"/>
    <col min="6149" max="6149" width="11.140625" style="1" customWidth="1"/>
    <col min="6150" max="6398" width="8.85546875" style="1"/>
    <col min="6399" max="6399" width="17.7109375" style="1" bestFit="1" customWidth="1"/>
    <col min="6400" max="6400" width="14.140625" style="1" customWidth="1"/>
    <col min="6401" max="6401" width="13" style="1" customWidth="1"/>
    <col min="6402" max="6402" width="43.140625" style="1" customWidth="1"/>
    <col min="6403" max="6403" width="10.42578125" style="1" customWidth="1"/>
    <col min="6404" max="6404" width="10.85546875" style="1" bestFit="1" customWidth="1"/>
    <col min="6405" max="6405" width="11.140625" style="1" customWidth="1"/>
    <col min="6406" max="6654" width="8.85546875" style="1"/>
    <col min="6655" max="6655" width="17.7109375" style="1" bestFit="1" customWidth="1"/>
    <col min="6656" max="6656" width="14.140625" style="1" customWidth="1"/>
    <col min="6657" max="6657" width="13" style="1" customWidth="1"/>
    <col min="6658" max="6658" width="43.140625" style="1" customWidth="1"/>
    <col min="6659" max="6659" width="10.42578125" style="1" customWidth="1"/>
    <col min="6660" max="6660" width="10.85546875" style="1" bestFit="1" customWidth="1"/>
    <col min="6661" max="6661" width="11.140625" style="1" customWidth="1"/>
    <col min="6662" max="6910" width="8.85546875" style="1"/>
    <col min="6911" max="6911" width="17.7109375" style="1" bestFit="1" customWidth="1"/>
    <col min="6912" max="6912" width="14.140625" style="1" customWidth="1"/>
    <col min="6913" max="6913" width="13" style="1" customWidth="1"/>
    <col min="6914" max="6914" width="43.140625" style="1" customWidth="1"/>
    <col min="6915" max="6915" width="10.42578125" style="1" customWidth="1"/>
    <col min="6916" max="6916" width="10.85546875" style="1" bestFit="1" customWidth="1"/>
    <col min="6917" max="6917" width="11.140625" style="1" customWidth="1"/>
    <col min="6918" max="7166" width="8.85546875" style="1"/>
    <col min="7167" max="7167" width="17.7109375" style="1" bestFit="1" customWidth="1"/>
    <col min="7168" max="7168" width="14.140625" style="1" customWidth="1"/>
    <col min="7169" max="7169" width="13" style="1" customWidth="1"/>
    <col min="7170" max="7170" width="43.140625" style="1" customWidth="1"/>
    <col min="7171" max="7171" width="10.42578125" style="1" customWidth="1"/>
    <col min="7172" max="7172" width="10.85546875" style="1" bestFit="1" customWidth="1"/>
    <col min="7173" max="7173" width="11.140625" style="1" customWidth="1"/>
    <col min="7174" max="7422" width="8.85546875" style="1"/>
    <col min="7423" max="7423" width="17.7109375" style="1" bestFit="1" customWidth="1"/>
    <col min="7424" max="7424" width="14.140625" style="1" customWidth="1"/>
    <col min="7425" max="7425" width="13" style="1" customWidth="1"/>
    <col min="7426" max="7426" width="43.140625" style="1" customWidth="1"/>
    <col min="7427" max="7427" width="10.42578125" style="1" customWidth="1"/>
    <col min="7428" max="7428" width="10.85546875" style="1" bestFit="1" customWidth="1"/>
    <col min="7429" max="7429" width="11.140625" style="1" customWidth="1"/>
    <col min="7430" max="7678" width="8.85546875" style="1"/>
    <col min="7679" max="7679" width="17.7109375" style="1" bestFit="1" customWidth="1"/>
    <col min="7680" max="7680" width="14.140625" style="1" customWidth="1"/>
    <col min="7681" max="7681" width="13" style="1" customWidth="1"/>
    <col min="7682" max="7682" width="43.140625" style="1" customWidth="1"/>
    <col min="7683" max="7683" width="10.42578125" style="1" customWidth="1"/>
    <col min="7684" max="7684" width="10.85546875" style="1" bestFit="1" customWidth="1"/>
    <col min="7685" max="7685" width="11.140625" style="1" customWidth="1"/>
    <col min="7686" max="7934" width="8.85546875" style="1"/>
    <col min="7935" max="7935" width="17.7109375" style="1" bestFit="1" customWidth="1"/>
    <col min="7936" max="7936" width="14.140625" style="1" customWidth="1"/>
    <col min="7937" max="7937" width="13" style="1" customWidth="1"/>
    <col min="7938" max="7938" width="43.140625" style="1" customWidth="1"/>
    <col min="7939" max="7939" width="10.42578125" style="1" customWidth="1"/>
    <col min="7940" max="7940" width="10.85546875" style="1" bestFit="1" customWidth="1"/>
    <col min="7941" max="7941" width="11.140625" style="1" customWidth="1"/>
    <col min="7942" max="8190" width="8.85546875" style="1"/>
    <col min="8191" max="8191" width="17.7109375" style="1" bestFit="1" customWidth="1"/>
    <col min="8192" max="8192" width="14.140625" style="1" customWidth="1"/>
    <col min="8193" max="8193" width="13" style="1" customWidth="1"/>
    <col min="8194" max="8194" width="43.140625" style="1" customWidth="1"/>
    <col min="8195" max="8195" width="10.42578125" style="1" customWidth="1"/>
    <col min="8196" max="8196" width="10.85546875" style="1" bestFit="1" customWidth="1"/>
    <col min="8197" max="8197" width="11.140625" style="1" customWidth="1"/>
    <col min="8198" max="8446" width="8.85546875" style="1"/>
    <col min="8447" max="8447" width="17.7109375" style="1" bestFit="1" customWidth="1"/>
    <col min="8448" max="8448" width="14.140625" style="1" customWidth="1"/>
    <col min="8449" max="8449" width="13" style="1" customWidth="1"/>
    <col min="8450" max="8450" width="43.140625" style="1" customWidth="1"/>
    <col min="8451" max="8451" width="10.42578125" style="1" customWidth="1"/>
    <col min="8452" max="8452" width="10.85546875" style="1" bestFit="1" customWidth="1"/>
    <col min="8453" max="8453" width="11.140625" style="1" customWidth="1"/>
    <col min="8454" max="8702" width="8.85546875" style="1"/>
    <col min="8703" max="8703" width="17.7109375" style="1" bestFit="1" customWidth="1"/>
    <col min="8704" max="8704" width="14.140625" style="1" customWidth="1"/>
    <col min="8705" max="8705" width="13" style="1" customWidth="1"/>
    <col min="8706" max="8706" width="43.140625" style="1" customWidth="1"/>
    <col min="8707" max="8707" width="10.42578125" style="1" customWidth="1"/>
    <col min="8708" max="8708" width="10.85546875" style="1" bestFit="1" customWidth="1"/>
    <col min="8709" max="8709" width="11.140625" style="1" customWidth="1"/>
    <col min="8710" max="8958" width="8.85546875" style="1"/>
    <col min="8959" max="8959" width="17.7109375" style="1" bestFit="1" customWidth="1"/>
    <col min="8960" max="8960" width="14.140625" style="1" customWidth="1"/>
    <col min="8961" max="8961" width="13" style="1" customWidth="1"/>
    <col min="8962" max="8962" width="43.140625" style="1" customWidth="1"/>
    <col min="8963" max="8963" width="10.42578125" style="1" customWidth="1"/>
    <col min="8964" max="8964" width="10.85546875" style="1" bestFit="1" customWidth="1"/>
    <col min="8965" max="8965" width="11.140625" style="1" customWidth="1"/>
    <col min="8966" max="9214" width="8.85546875" style="1"/>
    <col min="9215" max="9215" width="17.7109375" style="1" bestFit="1" customWidth="1"/>
    <col min="9216" max="9216" width="14.140625" style="1" customWidth="1"/>
    <col min="9217" max="9217" width="13" style="1" customWidth="1"/>
    <col min="9218" max="9218" width="43.140625" style="1" customWidth="1"/>
    <col min="9219" max="9219" width="10.42578125" style="1" customWidth="1"/>
    <col min="9220" max="9220" width="10.85546875" style="1" bestFit="1" customWidth="1"/>
    <col min="9221" max="9221" width="11.140625" style="1" customWidth="1"/>
    <col min="9222" max="9470" width="8.85546875" style="1"/>
    <col min="9471" max="9471" width="17.7109375" style="1" bestFit="1" customWidth="1"/>
    <col min="9472" max="9472" width="14.140625" style="1" customWidth="1"/>
    <col min="9473" max="9473" width="13" style="1" customWidth="1"/>
    <col min="9474" max="9474" width="43.140625" style="1" customWidth="1"/>
    <col min="9475" max="9475" width="10.42578125" style="1" customWidth="1"/>
    <col min="9476" max="9476" width="10.85546875" style="1" bestFit="1" customWidth="1"/>
    <col min="9477" max="9477" width="11.140625" style="1" customWidth="1"/>
    <col min="9478" max="9726" width="8.85546875" style="1"/>
    <col min="9727" max="9727" width="17.7109375" style="1" bestFit="1" customWidth="1"/>
    <col min="9728" max="9728" width="14.140625" style="1" customWidth="1"/>
    <col min="9729" max="9729" width="13" style="1" customWidth="1"/>
    <col min="9730" max="9730" width="43.140625" style="1" customWidth="1"/>
    <col min="9731" max="9731" width="10.42578125" style="1" customWidth="1"/>
    <col min="9732" max="9732" width="10.85546875" style="1" bestFit="1" customWidth="1"/>
    <col min="9733" max="9733" width="11.140625" style="1" customWidth="1"/>
    <col min="9734" max="9982" width="8.85546875" style="1"/>
    <col min="9983" max="9983" width="17.7109375" style="1" bestFit="1" customWidth="1"/>
    <col min="9984" max="9984" width="14.140625" style="1" customWidth="1"/>
    <col min="9985" max="9985" width="13" style="1" customWidth="1"/>
    <col min="9986" max="9986" width="43.140625" style="1" customWidth="1"/>
    <col min="9987" max="9987" width="10.42578125" style="1" customWidth="1"/>
    <col min="9988" max="9988" width="10.85546875" style="1" bestFit="1" customWidth="1"/>
    <col min="9989" max="9989" width="11.140625" style="1" customWidth="1"/>
    <col min="9990" max="10238" width="8.85546875" style="1"/>
    <col min="10239" max="10239" width="17.7109375" style="1" bestFit="1" customWidth="1"/>
    <col min="10240" max="10240" width="14.140625" style="1" customWidth="1"/>
    <col min="10241" max="10241" width="13" style="1" customWidth="1"/>
    <col min="10242" max="10242" width="43.140625" style="1" customWidth="1"/>
    <col min="10243" max="10243" width="10.42578125" style="1" customWidth="1"/>
    <col min="10244" max="10244" width="10.85546875" style="1" bestFit="1" customWidth="1"/>
    <col min="10245" max="10245" width="11.140625" style="1" customWidth="1"/>
    <col min="10246" max="10494" width="8.85546875" style="1"/>
    <col min="10495" max="10495" width="17.7109375" style="1" bestFit="1" customWidth="1"/>
    <col min="10496" max="10496" width="14.140625" style="1" customWidth="1"/>
    <col min="10497" max="10497" width="13" style="1" customWidth="1"/>
    <col min="10498" max="10498" width="43.140625" style="1" customWidth="1"/>
    <col min="10499" max="10499" width="10.42578125" style="1" customWidth="1"/>
    <col min="10500" max="10500" width="10.85546875" style="1" bestFit="1" customWidth="1"/>
    <col min="10501" max="10501" width="11.140625" style="1" customWidth="1"/>
    <col min="10502" max="10750" width="8.85546875" style="1"/>
    <col min="10751" max="10751" width="17.7109375" style="1" bestFit="1" customWidth="1"/>
    <col min="10752" max="10752" width="14.140625" style="1" customWidth="1"/>
    <col min="10753" max="10753" width="13" style="1" customWidth="1"/>
    <col min="10754" max="10754" width="43.140625" style="1" customWidth="1"/>
    <col min="10755" max="10755" width="10.42578125" style="1" customWidth="1"/>
    <col min="10756" max="10756" width="10.85546875" style="1" bestFit="1" customWidth="1"/>
    <col min="10757" max="10757" width="11.140625" style="1" customWidth="1"/>
    <col min="10758" max="11006" width="8.85546875" style="1"/>
    <col min="11007" max="11007" width="17.7109375" style="1" bestFit="1" customWidth="1"/>
    <col min="11008" max="11008" width="14.140625" style="1" customWidth="1"/>
    <col min="11009" max="11009" width="13" style="1" customWidth="1"/>
    <col min="11010" max="11010" width="43.140625" style="1" customWidth="1"/>
    <col min="11011" max="11011" width="10.42578125" style="1" customWidth="1"/>
    <col min="11012" max="11012" width="10.85546875" style="1" bestFit="1" customWidth="1"/>
    <col min="11013" max="11013" width="11.140625" style="1" customWidth="1"/>
    <col min="11014" max="11262" width="8.85546875" style="1"/>
    <col min="11263" max="11263" width="17.7109375" style="1" bestFit="1" customWidth="1"/>
    <col min="11264" max="11264" width="14.140625" style="1" customWidth="1"/>
    <col min="11265" max="11265" width="13" style="1" customWidth="1"/>
    <col min="11266" max="11266" width="43.140625" style="1" customWidth="1"/>
    <col min="11267" max="11267" width="10.42578125" style="1" customWidth="1"/>
    <col min="11268" max="11268" width="10.85546875" style="1" bestFit="1" customWidth="1"/>
    <col min="11269" max="11269" width="11.140625" style="1" customWidth="1"/>
    <col min="11270" max="11518" width="8.85546875" style="1"/>
    <col min="11519" max="11519" width="17.7109375" style="1" bestFit="1" customWidth="1"/>
    <col min="11520" max="11520" width="14.140625" style="1" customWidth="1"/>
    <col min="11521" max="11521" width="13" style="1" customWidth="1"/>
    <col min="11522" max="11522" width="43.140625" style="1" customWidth="1"/>
    <col min="11523" max="11523" width="10.42578125" style="1" customWidth="1"/>
    <col min="11524" max="11524" width="10.85546875" style="1" bestFit="1" customWidth="1"/>
    <col min="11525" max="11525" width="11.140625" style="1" customWidth="1"/>
    <col min="11526" max="11774" width="8.85546875" style="1"/>
    <col min="11775" max="11775" width="17.7109375" style="1" bestFit="1" customWidth="1"/>
    <col min="11776" max="11776" width="14.140625" style="1" customWidth="1"/>
    <col min="11777" max="11777" width="13" style="1" customWidth="1"/>
    <col min="11778" max="11778" width="43.140625" style="1" customWidth="1"/>
    <col min="11779" max="11779" width="10.42578125" style="1" customWidth="1"/>
    <col min="11780" max="11780" width="10.85546875" style="1" bestFit="1" customWidth="1"/>
    <col min="11781" max="11781" width="11.140625" style="1" customWidth="1"/>
    <col min="11782" max="12030" width="8.85546875" style="1"/>
    <col min="12031" max="12031" width="17.7109375" style="1" bestFit="1" customWidth="1"/>
    <col min="12032" max="12032" width="14.140625" style="1" customWidth="1"/>
    <col min="12033" max="12033" width="13" style="1" customWidth="1"/>
    <col min="12034" max="12034" width="43.140625" style="1" customWidth="1"/>
    <col min="12035" max="12035" width="10.42578125" style="1" customWidth="1"/>
    <col min="12036" max="12036" width="10.85546875" style="1" bestFit="1" customWidth="1"/>
    <col min="12037" max="12037" width="11.140625" style="1" customWidth="1"/>
    <col min="12038" max="12286" width="8.85546875" style="1"/>
    <col min="12287" max="12287" width="17.7109375" style="1" bestFit="1" customWidth="1"/>
    <col min="12288" max="12288" width="14.140625" style="1" customWidth="1"/>
    <col min="12289" max="12289" width="13" style="1" customWidth="1"/>
    <col min="12290" max="12290" width="43.140625" style="1" customWidth="1"/>
    <col min="12291" max="12291" width="10.42578125" style="1" customWidth="1"/>
    <col min="12292" max="12292" width="10.85546875" style="1" bestFit="1" customWidth="1"/>
    <col min="12293" max="12293" width="11.140625" style="1" customWidth="1"/>
    <col min="12294" max="12542" width="8.85546875" style="1"/>
    <col min="12543" max="12543" width="17.7109375" style="1" bestFit="1" customWidth="1"/>
    <col min="12544" max="12544" width="14.140625" style="1" customWidth="1"/>
    <col min="12545" max="12545" width="13" style="1" customWidth="1"/>
    <col min="12546" max="12546" width="43.140625" style="1" customWidth="1"/>
    <col min="12547" max="12547" width="10.42578125" style="1" customWidth="1"/>
    <col min="12548" max="12548" width="10.85546875" style="1" bestFit="1" customWidth="1"/>
    <col min="12549" max="12549" width="11.140625" style="1" customWidth="1"/>
    <col min="12550" max="12798" width="8.85546875" style="1"/>
    <col min="12799" max="12799" width="17.7109375" style="1" bestFit="1" customWidth="1"/>
    <col min="12800" max="12800" width="14.140625" style="1" customWidth="1"/>
    <col min="12801" max="12801" width="13" style="1" customWidth="1"/>
    <col min="12802" max="12802" width="43.140625" style="1" customWidth="1"/>
    <col min="12803" max="12803" width="10.42578125" style="1" customWidth="1"/>
    <col min="12804" max="12804" width="10.85546875" style="1" bestFit="1" customWidth="1"/>
    <col min="12805" max="12805" width="11.140625" style="1" customWidth="1"/>
    <col min="12806" max="13054" width="8.85546875" style="1"/>
    <col min="13055" max="13055" width="17.7109375" style="1" bestFit="1" customWidth="1"/>
    <col min="13056" max="13056" width="14.140625" style="1" customWidth="1"/>
    <col min="13057" max="13057" width="13" style="1" customWidth="1"/>
    <col min="13058" max="13058" width="43.140625" style="1" customWidth="1"/>
    <col min="13059" max="13059" width="10.42578125" style="1" customWidth="1"/>
    <col min="13060" max="13060" width="10.85546875" style="1" bestFit="1" customWidth="1"/>
    <col min="13061" max="13061" width="11.140625" style="1" customWidth="1"/>
    <col min="13062" max="13310" width="8.85546875" style="1"/>
    <col min="13311" max="13311" width="17.7109375" style="1" bestFit="1" customWidth="1"/>
    <col min="13312" max="13312" width="14.140625" style="1" customWidth="1"/>
    <col min="13313" max="13313" width="13" style="1" customWidth="1"/>
    <col min="13314" max="13314" width="43.140625" style="1" customWidth="1"/>
    <col min="13315" max="13315" width="10.42578125" style="1" customWidth="1"/>
    <col min="13316" max="13316" width="10.85546875" style="1" bestFit="1" customWidth="1"/>
    <col min="13317" max="13317" width="11.140625" style="1" customWidth="1"/>
    <col min="13318" max="13566" width="8.85546875" style="1"/>
    <col min="13567" max="13567" width="17.7109375" style="1" bestFit="1" customWidth="1"/>
    <col min="13568" max="13568" width="14.140625" style="1" customWidth="1"/>
    <col min="13569" max="13569" width="13" style="1" customWidth="1"/>
    <col min="13570" max="13570" width="43.140625" style="1" customWidth="1"/>
    <col min="13571" max="13571" width="10.42578125" style="1" customWidth="1"/>
    <col min="13572" max="13572" width="10.85546875" style="1" bestFit="1" customWidth="1"/>
    <col min="13573" max="13573" width="11.140625" style="1" customWidth="1"/>
    <col min="13574" max="13822" width="8.85546875" style="1"/>
    <col min="13823" max="13823" width="17.7109375" style="1" bestFit="1" customWidth="1"/>
    <col min="13824" max="13824" width="14.140625" style="1" customWidth="1"/>
    <col min="13825" max="13825" width="13" style="1" customWidth="1"/>
    <col min="13826" max="13826" width="43.140625" style="1" customWidth="1"/>
    <col min="13827" max="13827" width="10.42578125" style="1" customWidth="1"/>
    <col min="13828" max="13828" width="10.85546875" style="1" bestFit="1" customWidth="1"/>
    <col min="13829" max="13829" width="11.140625" style="1" customWidth="1"/>
    <col min="13830" max="14078" width="8.85546875" style="1"/>
    <col min="14079" max="14079" width="17.7109375" style="1" bestFit="1" customWidth="1"/>
    <col min="14080" max="14080" width="14.140625" style="1" customWidth="1"/>
    <col min="14081" max="14081" width="13" style="1" customWidth="1"/>
    <col min="14082" max="14082" width="43.140625" style="1" customWidth="1"/>
    <col min="14083" max="14083" width="10.42578125" style="1" customWidth="1"/>
    <col min="14084" max="14084" width="10.85546875" style="1" bestFit="1" customWidth="1"/>
    <col min="14085" max="14085" width="11.140625" style="1" customWidth="1"/>
    <col min="14086" max="14334" width="8.85546875" style="1"/>
    <col min="14335" max="14335" width="17.7109375" style="1" bestFit="1" customWidth="1"/>
    <col min="14336" max="14336" width="14.140625" style="1" customWidth="1"/>
    <col min="14337" max="14337" width="13" style="1" customWidth="1"/>
    <col min="14338" max="14338" width="43.140625" style="1" customWidth="1"/>
    <col min="14339" max="14339" width="10.42578125" style="1" customWidth="1"/>
    <col min="14340" max="14340" width="10.85546875" style="1" bestFit="1" customWidth="1"/>
    <col min="14341" max="14341" width="11.140625" style="1" customWidth="1"/>
    <col min="14342" max="14590" width="8.85546875" style="1"/>
    <col min="14591" max="14591" width="17.7109375" style="1" bestFit="1" customWidth="1"/>
    <col min="14592" max="14592" width="14.140625" style="1" customWidth="1"/>
    <col min="14593" max="14593" width="13" style="1" customWidth="1"/>
    <col min="14594" max="14594" width="43.140625" style="1" customWidth="1"/>
    <col min="14595" max="14595" width="10.42578125" style="1" customWidth="1"/>
    <col min="14596" max="14596" width="10.85546875" style="1" bestFit="1" customWidth="1"/>
    <col min="14597" max="14597" width="11.140625" style="1" customWidth="1"/>
    <col min="14598" max="14846" width="8.85546875" style="1"/>
    <col min="14847" max="14847" width="17.7109375" style="1" bestFit="1" customWidth="1"/>
    <col min="14848" max="14848" width="14.140625" style="1" customWidth="1"/>
    <col min="14849" max="14849" width="13" style="1" customWidth="1"/>
    <col min="14850" max="14850" width="43.140625" style="1" customWidth="1"/>
    <col min="14851" max="14851" width="10.42578125" style="1" customWidth="1"/>
    <col min="14852" max="14852" width="10.85546875" style="1" bestFit="1" customWidth="1"/>
    <col min="14853" max="14853" width="11.140625" style="1" customWidth="1"/>
    <col min="14854" max="15102" width="8.85546875" style="1"/>
    <col min="15103" max="15103" width="17.7109375" style="1" bestFit="1" customWidth="1"/>
    <col min="15104" max="15104" width="14.140625" style="1" customWidth="1"/>
    <col min="15105" max="15105" width="13" style="1" customWidth="1"/>
    <col min="15106" max="15106" width="43.140625" style="1" customWidth="1"/>
    <col min="15107" max="15107" width="10.42578125" style="1" customWidth="1"/>
    <col min="15108" max="15108" width="10.85546875" style="1" bestFit="1" customWidth="1"/>
    <col min="15109" max="15109" width="11.140625" style="1" customWidth="1"/>
    <col min="15110" max="15358" width="8.85546875" style="1"/>
    <col min="15359" max="15359" width="17.7109375" style="1" bestFit="1" customWidth="1"/>
    <col min="15360" max="15360" width="14.140625" style="1" customWidth="1"/>
    <col min="15361" max="15361" width="13" style="1" customWidth="1"/>
    <col min="15362" max="15362" width="43.140625" style="1" customWidth="1"/>
    <col min="15363" max="15363" width="10.42578125" style="1" customWidth="1"/>
    <col min="15364" max="15364" width="10.85546875" style="1" bestFit="1" customWidth="1"/>
    <col min="15365" max="15365" width="11.140625" style="1" customWidth="1"/>
    <col min="15366" max="15614" width="8.85546875" style="1"/>
    <col min="15615" max="15615" width="17.7109375" style="1" bestFit="1" customWidth="1"/>
    <col min="15616" max="15616" width="14.140625" style="1" customWidth="1"/>
    <col min="15617" max="15617" width="13" style="1" customWidth="1"/>
    <col min="15618" max="15618" width="43.140625" style="1" customWidth="1"/>
    <col min="15619" max="15619" width="10.42578125" style="1" customWidth="1"/>
    <col min="15620" max="15620" width="10.85546875" style="1" bestFit="1" customWidth="1"/>
    <col min="15621" max="15621" width="11.140625" style="1" customWidth="1"/>
    <col min="15622" max="15870" width="8.85546875" style="1"/>
    <col min="15871" max="15871" width="17.7109375" style="1" bestFit="1" customWidth="1"/>
    <col min="15872" max="15872" width="14.140625" style="1" customWidth="1"/>
    <col min="15873" max="15873" width="13" style="1" customWidth="1"/>
    <col min="15874" max="15874" width="43.140625" style="1" customWidth="1"/>
    <col min="15875" max="15875" width="10.42578125" style="1" customWidth="1"/>
    <col min="15876" max="15876" width="10.85546875" style="1" bestFit="1" customWidth="1"/>
    <col min="15877" max="15877" width="11.140625" style="1" customWidth="1"/>
    <col min="15878" max="16126" width="8.85546875" style="1"/>
    <col min="16127" max="16127" width="17.7109375" style="1" bestFit="1" customWidth="1"/>
    <col min="16128" max="16128" width="14.140625" style="1" customWidth="1"/>
    <col min="16129" max="16129" width="13" style="1" customWidth="1"/>
    <col min="16130" max="16130" width="43.140625" style="1" customWidth="1"/>
    <col min="16131" max="16131" width="10.42578125" style="1" customWidth="1"/>
    <col min="16132" max="16132" width="10.85546875" style="1" bestFit="1" customWidth="1"/>
    <col min="16133" max="16133" width="11.140625" style="1" customWidth="1"/>
    <col min="16134" max="16384" width="8.85546875" style="1"/>
  </cols>
  <sheetData>
    <row r="1" spans="1:9" s="16" customFormat="1">
      <c r="A1" s="14"/>
      <c r="B1" s="15" t="s">
        <v>8</v>
      </c>
    </row>
    <row r="2" spans="1:9" s="16" customFormat="1">
      <c r="A2" s="14"/>
      <c r="B2" s="16" t="s">
        <v>9</v>
      </c>
    </row>
    <row r="3" spans="1:9" s="16" customFormat="1">
      <c r="A3" s="14"/>
      <c r="B3" s="16" t="s">
        <v>10</v>
      </c>
    </row>
    <row r="4" spans="1:9" s="16" customFormat="1">
      <c r="A4" s="14"/>
      <c r="B4" s="16" t="s">
        <v>11</v>
      </c>
    </row>
    <row r="5" spans="1:9" s="16" customFormat="1">
      <c r="A5" s="14"/>
      <c r="B5" s="16" t="s">
        <v>12</v>
      </c>
    </row>
    <row r="6" spans="1:9">
      <c r="A6" s="22"/>
      <c r="B6" s="22"/>
      <c r="C6" s="22"/>
      <c r="D6" s="22"/>
      <c r="E6" s="22"/>
      <c r="F6" s="22"/>
      <c r="G6" s="22"/>
    </row>
    <row r="7" spans="1:9" ht="31.5" customHeight="1">
      <c r="A7" s="21" t="s">
        <v>15</v>
      </c>
      <c r="B7" s="22"/>
      <c r="C7" s="22"/>
      <c r="D7" s="22"/>
      <c r="E7" s="22"/>
      <c r="F7" s="22"/>
      <c r="G7" s="22"/>
      <c r="H7" s="17"/>
      <c r="I7" s="17"/>
    </row>
    <row r="8" spans="1:9">
      <c r="A8" s="21" t="s">
        <v>16</v>
      </c>
      <c r="B8" s="21"/>
      <c r="C8" s="21"/>
      <c r="D8" s="21"/>
      <c r="E8" s="21"/>
      <c r="F8" s="21"/>
      <c r="G8" s="21"/>
      <c r="H8" s="14"/>
      <c r="I8" s="14"/>
    </row>
    <row r="9" spans="1:9">
      <c r="A9" s="11"/>
      <c r="B9" s="11"/>
      <c r="C9" s="11"/>
      <c r="D9" s="11"/>
      <c r="E9" s="11"/>
      <c r="F9" s="11"/>
      <c r="G9" s="11"/>
      <c r="H9" s="14"/>
      <c r="I9" s="14"/>
    </row>
    <row r="10" spans="1:9" ht="63">
      <c r="A10" s="2" t="s">
        <v>0</v>
      </c>
      <c r="B10" s="2" t="s">
        <v>1</v>
      </c>
      <c r="C10" s="2" t="s">
        <v>2</v>
      </c>
      <c r="D10" s="3" t="s">
        <v>3</v>
      </c>
      <c r="E10" s="3" t="s">
        <v>4</v>
      </c>
      <c r="F10" s="3" t="s">
        <v>5</v>
      </c>
      <c r="G10" s="3" t="s">
        <v>6</v>
      </c>
      <c r="H10" s="8" t="s">
        <v>13</v>
      </c>
      <c r="I10" s="8" t="s">
        <v>14</v>
      </c>
    </row>
    <row r="11" spans="1:9">
      <c r="A11" s="12"/>
      <c r="B11" s="12"/>
      <c r="C11" s="12"/>
      <c r="D11" s="13" t="s">
        <v>7</v>
      </c>
      <c r="E11" s="13"/>
      <c r="F11" s="13"/>
      <c r="G11" s="13"/>
      <c r="H11" s="18"/>
      <c r="I11" s="18"/>
    </row>
    <row r="12" spans="1:9">
      <c r="A12" s="9" t="s">
        <v>25</v>
      </c>
      <c r="B12" s="2" t="s">
        <v>30</v>
      </c>
      <c r="C12" s="2">
        <v>7</v>
      </c>
      <c r="D12" s="9" t="s">
        <v>17</v>
      </c>
      <c r="E12" s="6" t="s">
        <v>31</v>
      </c>
      <c r="F12" s="6">
        <v>400</v>
      </c>
      <c r="G12" s="20">
        <f>F12/E12</f>
        <v>0.8</v>
      </c>
      <c r="H12" s="7">
        <v>1</v>
      </c>
      <c r="I12" s="7" t="s">
        <v>32</v>
      </c>
    </row>
    <row r="13" spans="1:9" s="5" customFormat="1">
      <c r="A13" s="19" t="s">
        <v>24</v>
      </c>
      <c r="B13" s="2" t="s">
        <v>30</v>
      </c>
      <c r="C13" s="2">
        <v>7</v>
      </c>
      <c r="D13" s="9" t="s">
        <v>18</v>
      </c>
      <c r="E13" s="6" t="s">
        <v>31</v>
      </c>
      <c r="F13" s="6">
        <v>300</v>
      </c>
      <c r="G13" s="20">
        <f t="shared" ref="G13:G18" si="0">F13/E13</f>
        <v>0.6</v>
      </c>
      <c r="H13" s="7">
        <v>2</v>
      </c>
      <c r="I13" s="7" t="s">
        <v>33</v>
      </c>
    </row>
    <row r="14" spans="1:9" s="5" customFormat="1">
      <c r="A14" s="19" t="s">
        <v>24</v>
      </c>
      <c r="B14" s="2" t="s">
        <v>30</v>
      </c>
      <c r="C14" s="2">
        <v>7</v>
      </c>
      <c r="D14" s="9" t="s">
        <v>19</v>
      </c>
      <c r="E14" s="6" t="s">
        <v>31</v>
      </c>
      <c r="F14" s="6">
        <v>300</v>
      </c>
      <c r="G14" s="20">
        <f t="shared" si="0"/>
        <v>0.6</v>
      </c>
      <c r="H14" s="8">
        <v>2</v>
      </c>
      <c r="I14" s="7" t="s">
        <v>33</v>
      </c>
    </row>
    <row r="15" spans="1:9" s="5" customFormat="1">
      <c r="A15" s="9" t="s">
        <v>27</v>
      </c>
      <c r="B15" s="2" t="s">
        <v>30</v>
      </c>
      <c r="C15" s="2">
        <v>7</v>
      </c>
      <c r="D15" s="9" t="s">
        <v>20</v>
      </c>
      <c r="E15" s="6" t="s">
        <v>31</v>
      </c>
      <c r="F15" s="6">
        <v>300</v>
      </c>
      <c r="G15" s="20">
        <f t="shared" si="0"/>
        <v>0.6</v>
      </c>
      <c r="H15" s="8">
        <v>2</v>
      </c>
      <c r="I15" s="7" t="s">
        <v>33</v>
      </c>
    </row>
    <row r="16" spans="1:9" s="5" customFormat="1">
      <c r="A16" s="9" t="s">
        <v>28</v>
      </c>
      <c r="B16" s="2" t="s">
        <v>30</v>
      </c>
      <c r="C16" s="2">
        <v>7</v>
      </c>
      <c r="D16" s="9" t="s">
        <v>21</v>
      </c>
      <c r="E16" s="6" t="s">
        <v>31</v>
      </c>
      <c r="F16" s="6">
        <v>280</v>
      </c>
      <c r="G16" s="20">
        <f t="shared" si="0"/>
        <v>0.56000000000000005</v>
      </c>
      <c r="H16" s="8">
        <v>3</v>
      </c>
      <c r="I16" s="7" t="s">
        <v>33</v>
      </c>
    </row>
    <row r="17" spans="1:9" s="5" customFormat="1">
      <c r="A17" s="9" t="s">
        <v>29</v>
      </c>
      <c r="B17" s="2" t="s">
        <v>30</v>
      </c>
      <c r="C17" s="2">
        <v>7</v>
      </c>
      <c r="D17" s="9" t="s">
        <v>22</v>
      </c>
      <c r="E17" s="6" t="s">
        <v>31</v>
      </c>
      <c r="F17" s="6">
        <v>240</v>
      </c>
      <c r="G17" s="20">
        <f t="shared" si="0"/>
        <v>0.48</v>
      </c>
      <c r="H17" s="8">
        <v>4</v>
      </c>
      <c r="I17" s="8" t="s">
        <v>34</v>
      </c>
    </row>
    <row r="18" spans="1:9" s="5" customFormat="1">
      <c r="A18" s="19" t="s">
        <v>26</v>
      </c>
      <c r="B18" s="2" t="s">
        <v>30</v>
      </c>
      <c r="C18" s="2">
        <v>7</v>
      </c>
      <c r="D18" s="9" t="s">
        <v>23</v>
      </c>
      <c r="E18" s="6" t="s">
        <v>31</v>
      </c>
      <c r="F18" s="6">
        <v>0</v>
      </c>
      <c r="G18" s="20">
        <f t="shared" si="0"/>
        <v>0</v>
      </c>
      <c r="H18" s="8">
        <v>5</v>
      </c>
      <c r="I18" s="8" t="s">
        <v>34</v>
      </c>
    </row>
    <row r="19" spans="1:9" s="23" customFormat="1">
      <c r="A19" s="12"/>
      <c r="B19" s="12"/>
      <c r="C19" s="12"/>
      <c r="D19" s="13" t="s">
        <v>35</v>
      </c>
      <c r="E19" s="13"/>
      <c r="F19" s="13"/>
      <c r="G19" s="13"/>
      <c r="H19" s="47"/>
      <c r="I19" s="47"/>
    </row>
    <row r="20" spans="1:9" s="23" customFormat="1">
      <c r="A20" s="19" t="s">
        <v>36</v>
      </c>
      <c r="B20" s="48" t="s">
        <v>37</v>
      </c>
      <c r="C20" s="49">
        <v>8</v>
      </c>
      <c r="D20" s="50" t="s">
        <v>38</v>
      </c>
      <c r="E20" s="49">
        <v>500</v>
      </c>
      <c r="F20" s="51">
        <v>500</v>
      </c>
      <c r="G20" s="20">
        <f t="shared" ref="G20:G46" si="1">F20/E20</f>
        <v>1</v>
      </c>
      <c r="H20" s="52">
        <v>1</v>
      </c>
      <c r="I20" s="8" t="s">
        <v>32</v>
      </c>
    </row>
    <row r="21" spans="1:9" s="5" customFormat="1">
      <c r="A21" s="19" t="s">
        <v>36</v>
      </c>
      <c r="B21" s="48" t="s">
        <v>37</v>
      </c>
      <c r="C21" s="49">
        <v>8</v>
      </c>
      <c r="D21" s="50" t="s">
        <v>39</v>
      </c>
      <c r="E21" s="49">
        <v>500</v>
      </c>
      <c r="F21" s="51">
        <v>500</v>
      </c>
      <c r="G21" s="20">
        <f t="shared" si="1"/>
        <v>1</v>
      </c>
      <c r="H21" s="52">
        <v>1</v>
      </c>
      <c r="I21" s="8" t="s">
        <v>32</v>
      </c>
    </row>
    <row r="22" spans="1:9" s="5" customFormat="1">
      <c r="A22" s="19" t="s">
        <v>36</v>
      </c>
      <c r="B22" s="48" t="s">
        <v>37</v>
      </c>
      <c r="C22" s="49">
        <v>8</v>
      </c>
      <c r="D22" s="50" t="s">
        <v>40</v>
      </c>
      <c r="E22" s="49">
        <v>500</v>
      </c>
      <c r="F22" s="51">
        <v>480</v>
      </c>
      <c r="G22" s="20">
        <f t="shared" si="1"/>
        <v>0.96</v>
      </c>
      <c r="H22" s="52">
        <v>2</v>
      </c>
      <c r="I22" s="52" t="s">
        <v>41</v>
      </c>
    </row>
    <row r="23" spans="1:9" s="5" customFormat="1">
      <c r="A23" s="19" t="s">
        <v>36</v>
      </c>
      <c r="B23" s="48" t="s">
        <v>37</v>
      </c>
      <c r="C23" s="49">
        <v>8</v>
      </c>
      <c r="D23" s="50" t="s">
        <v>42</v>
      </c>
      <c r="E23" s="49">
        <v>500</v>
      </c>
      <c r="F23" s="51">
        <v>460</v>
      </c>
      <c r="G23" s="20">
        <f t="shared" si="1"/>
        <v>0.92</v>
      </c>
      <c r="H23" s="52">
        <v>3</v>
      </c>
      <c r="I23" s="52" t="s">
        <v>41</v>
      </c>
    </row>
    <row r="24" spans="1:9" s="5" customFormat="1">
      <c r="A24" s="19" t="s">
        <v>36</v>
      </c>
      <c r="B24" s="48" t="s">
        <v>37</v>
      </c>
      <c r="C24" s="49">
        <v>8</v>
      </c>
      <c r="D24" s="53" t="s">
        <v>43</v>
      </c>
      <c r="E24" s="49">
        <v>500</v>
      </c>
      <c r="F24" s="51">
        <v>440</v>
      </c>
      <c r="G24" s="20">
        <f t="shared" si="1"/>
        <v>0.88</v>
      </c>
      <c r="H24" s="52">
        <v>4</v>
      </c>
      <c r="I24" s="52" t="s">
        <v>41</v>
      </c>
    </row>
    <row r="25" spans="1:9" s="5" customFormat="1">
      <c r="A25" s="19" t="s">
        <v>36</v>
      </c>
      <c r="B25" s="48" t="s">
        <v>37</v>
      </c>
      <c r="C25" s="49">
        <v>8</v>
      </c>
      <c r="D25" s="50" t="s">
        <v>44</v>
      </c>
      <c r="E25" s="49">
        <v>500</v>
      </c>
      <c r="F25" s="51">
        <v>400</v>
      </c>
      <c r="G25" s="20">
        <f t="shared" si="1"/>
        <v>0.8</v>
      </c>
      <c r="H25" s="52">
        <v>5</v>
      </c>
      <c r="I25" s="52" t="s">
        <v>41</v>
      </c>
    </row>
    <row r="26" spans="1:9" s="5" customFormat="1">
      <c r="A26" s="19" t="s">
        <v>27</v>
      </c>
      <c r="B26" s="48" t="s">
        <v>37</v>
      </c>
      <c r="C26" s="49">
        <v>8</v>
      </c>
      <c r="D26" s="54" t="s">
        <v>45</v>
      </c>
      <c r="E26" s="49">
        <v>500</v>
      </c>
      <c r="F26" s="51">
        <v>400</v>
      </c>
      <c r="G26" s="20">
        <f t="shared" si="1"/>
        <v>0.8</v>
      </c>
      <c r="H26" s="52">
        <v>5</v>
      </c>
      <c r="I26" s="52" t="s">
        <v>41</v>
      </c>
    </row>
    <row r="27" spans="1:9" s="5" customFormat="1">
      <c r="A27" s="55" t="s">
        <v>46</v>
      </c>
      <c r="B27" s="48" t="s">
        <v>37</v>
      </c>
      <c r="C27" s="49">
        <v>8</v>
      </c>
      <c r="D27" s="56" t="s">
        <v>47</v>
      </c>
      <c r="E27" s="49">
        <v>500</v>
      </c>
      <c r="F27" s="51">
        <v>400</v>
      </c>
      <c r="G27" s="20">
        <f t="shared" si="1"/>
        <v>0.8</v>
      </c>
      <c r="H27" s="52">
        <v>5</v>
      </c>
      <c r="I27" s="52" t="s">
        <v>41</v>
      </c>
    </row>
    <row r="28" spans="1:9" s="5" customFormat="1">
      <c r="A28" s="19" t="s">
        <v>36</v>
      </c>
      <c r="B28" s="48" t="s">
        <v>37</v>
      </c>
      <c r="C28" s="49">
        <v>8</v>
      </c>
      <c r="D28" s="50" t="s">
        <v>48</v>
      </c>
      <c r="E28" s="49">
        <v>500</v>
      </c>
      <c r="F28" s="51">
        <v>300</v>
      </c>
      <c r="G28" s="20">
        <f t="shared" si="1"/>
        <v>0.6</v>
      </c>
      <c r="H28" s="52">
        <v>6</v>
      </c>
      <c r="I28" s="52" t="s">
        <v>41</v>
      </c>
    </row>
    <row r="29" spans="1:9" s="5" customFormat="1">
      <c r="A29" s="9" t="s">
        <v>49</v>
      </c>
      <c r="B29" s="48" t="s">
        <v>37</v>
      </c>
      <c r="C29" s="49">
        <v>8</v>
      </c>
      <c r="D29" s="50" t="s">
        <v>50</v>
      </c>
      <c r="E29" s="49">
        <v>500</v>
      </c>
      <c r="F29" s="51">
        <v>300</v>
      </c>
      <c r="G29" s="20">
        <f t="shared" si="1"/>
        <v>0.6</v>
      </c>
      <c r="H29" s="52">
        <v>6</v>
      </c>
      <c r="I29" s="52" t="s">
        <v>41</v>
      </c>
    </row>
    <row r="30" spans="1:9" s="23" customFormat="1">
      <c r="A30" s="19" t="s">
        <v>36</v>
      </c>
      <c r="B30" s="48" t="s">
        <v>37</v>
      </c>
      <c r="C30" s="49">
        <v>8</v>
      </c>
      <c r="D30" s="50" t="s">
        <v>51</v>
      </c>
      <c r="E30" s="49">
        <v>500</v>
      </c>
      <c r="F30" s="51">
        <v>280</v>
      </c>
      <c r="G30" s="20">
        <f t="shared" si="1"/>
        <v>0.56000000000000005</v>
      </c>
      <c r="H30" s="52">
        <v>7</v>
      </c>
      <c r="I30" s="52" t="s">
        <v>41</v>
      </c>
    </row>
    <row r="31" spans="1:9" s="24" customFormat="1">
      <c r="A31" s="19" t="s">
        <v>27</v>
      </c>
      <c r="B31" s="48" t="s">
        <v>37</v>
      </c>
      <c r="C31" s="49">
        <v>8</v>
      </c>
      <c r="D31" s="50" t="s">
        <v>52</v>
      </c>
      <c r="E31" s="49">
        <v>500</v>
      </c>
      <c r="F31" s="51">
        <v>280</v>
      </c>
      <c r="G31" s="20">
        <f t="shared" si="1"/>
        <v>0.56000000000000005</v>
      </c>
      <c r="H31" s="52">
        <v>7</v>
      </c>
      <c r="I31" s="52" t="s">
        <v>41</v>
      </c>
    </row>
    <row r="32" spans="1:9" s="24" customFormat="1">
      <c r="A32" s="19" t="s">
        <v>36</v>
      </c>
      <c r="B32" s="48" t="s">
        <v>37</v>
      </c>
      <c r="C32" s="49">
        <v>8</v>
      </c>
      <c r="D32" s="50" t="s">
        <v>53</v>
      </c>
      <c r="E32" s="49">
        <v>500</v>
      </c>
      <c r="F32" s="51">
        <v>260</v>
      </c>
      <c r="G32" s="20">
        <f t="shared" si="1"/>
        <v>0.52</v>
      </c>
      <c r="H32" s="52">
        <v>8</v>
      </c>
      <c r="I32" s="52" t="s">
        <v>41</v>
      </c>
    </row>
    <row r="33" spans="1:9" s="24" customFormat="1">
      <c r="A33" s="19" t="s">
        <v>36</v>
      </c>
      <c r="B33" s="48" t="s">
        <v>37</v>
      </c>
      <c r="C33" s="49">
        <v>8</v>
      </c>
      <c r="D33" s="50" t="s">
        <v>54</v>
      </c>
      <c r="E33" s="49">
        <v>500</v>
      </c>
      <c r="F33" s="51">
        <v>220</v>
      </c>
      <c r="G33" s="20">
        <f t="shared" si="1"/>
        <v>0.44</v>
      </c>
      <c r="H33" s="52">
        <v>9</v>
      </c>
      <c r="I33" s="8" t="s">
        <v>34</v>
      </c>
    </row>
    <row r="34" spans="1:9" s="24" customFormat="1">
      <c r="A34" s="19" t="s">
        <v>36</v>
      </c>
      <c r="B34" s="48" t="s">
        <v>37</v>
      </c>
      <c r="C34" s="49">
        <v>8</v>
      </c>
      <c r="D34" s="50" t="s">
        <v>55</v>
      </c>
      <c r="E34" s="49">
        <v>500</v>
      </c>
      <c r="F34" s="51">
        <v>220</v>
      </c>
      <c r="G34" s="20">
        <f t="shared" si="1"/>
        <v>0.44</v>
      </c>
      <c r="H34" s="52">
        <v>9</v>
      </c>
      <c r="I34" s="8" t="s">
        <v>34</v>
      </c>
    </row>
    <row r="35" spans="1:9" s="24" customFormat="1">
      <c r="A35" s="19" t="s">
        <v>28</v>
      </c>
      <c r="B35" s="48" t="s">
        <v>37</v>
      </c>
      <c r="C35" s="49">
        <v>8</v>
      </c>
      <c r="D35" s="54" t="s">
        <v>56</v>
      </c>
      <c r="E35" s="49">
        <v>500</v>
      </c>
      <c r="F35" s="51">
        <v>200</v>
      </c>
      <c r="G35" s="20">
        <f t="shared" si="1"/>
        <v>0.4</v>
      </c>
      <c r="H35" s="52">
        <v>10</v>
      </c>
      <c r="I35" s="8" t="s">
        <v>34</v>
      </c>
    </row>
    <row r="36" spans="1:9" s="23" customFormat="1">
      <c r="A36" s="19" t="s">
        <v>36</v>
      </c>
      <c r="B36" s="48" t="s">
        <v>37</v>
      </c>
      <c r="C36" s="49">
        <v>8</v>
      </c>
      <c r="D36" s="50" t="s">
        <v>57</v>
      </c>
      <c r="E36" s="49">
        <v>500</v>
      </c>
      <c r="F36" s="51">
        <v>200</v>
      </c>
      <c r="G36" s="20">
        <f t="shared" si="1"/>
        <v>0.4</v>
      </c>
      <c r="H36" s="52">
        <v>10</v>
      </c>
      <c r="I36" s="8" t="s">
        <v>34</v>
      </c>
    </row>
    <row r="37" spans="1:9" s="23" customFormat="1">
      <c r="A37" s="19" t="s">
        <v>25</v>
      </c>
      <c r="B37" s="48" t="s">
        <v>37</v>
      </c>
      <c r="C37" s="49">
        <v>8</v>
      </c>
      <c r="D37" s="50" t="s">
        <v>58</v>
      </c>
      <c r="E37" s="49">
        <v>500</v>
      </c>
      <c r="F37" s="51">
        <v>200</v>
      </c>
      <c r="G37" s="20">
        <f t="shared" si="1"/>
        <v>0.4</v>
      </c>
      <c r="H37" s="52">
        <v>10</v>
      </c>
      <c r="I37" s="8" t="s">
        <v>34</v>
      </c>
    </row>
    <row r="38" spans="1:9" s="23" customFormat="1">
      <c r="A38" s="19" t="s">
        <v>59</v>
      </c>
      <c r="B38" s="48" t="s">
        <v>37</v>
      </c>
      <c r="C38" s="49">
        <v>8</v>
      </c>
      <c r="D38" s="50" t="s">
        <v>60</v>
      </c>
      <c r="E38" s="49">
        <v>500</v>
      </c>
      <c r="F38" s="51">
        <v>180</v>
      </c>
      <c r="G38" s="20">
        <f t="shared" si="1"/>
        <v>0.36</v>
      </c>
      <c r="H38" s="52">
        <v>11</v>
      </c>
      <c r="I38" s="8" t="s">
        <v>34</v>
      </c>
    </row>
    <row r="39" spans="1:9" s="23" customFormat="1">
      <c r="A39" s="19" t="s">
        <v>36</v>
      </c>
      <c r="B39" s="48" t="s">
        <v>37</v>
      </c>
      <c r="C39" s="49">
        <v>8</v>
      </c>
      <c r="D39" s="50" t="s">
        <v>61</v>
      </c>
      <c r="E39" s="49">
        <v>500</v>
      </c>
      <c r="F39" s="51">
        <v>180</v>
      </c>
      <c r="G39" s="20">
        <f t="shared" si="1"/>
        <v>0.36</v>
      </c>
      <c r="H39" s="52">
        <v>11</v>
      </c>
      <c r="I39" s="8" t="s">
        <v>34</v>
      </c>
    </row>
    <row r="40" spans="1:9" s="23" customFormat="1">
      <c r="A40" s="19" t="s">
        <v>36</v>
      </c>
      <c r="B40" s="48" t="s">
        <v>37</v>
      </c>
      <c r="C40" s="49">
        <v>8</v>
      </c>
      <c r="D40" s="50" t="s">
        <v>62</v>
      </c>
      <c r="E40" s="49">
        <v>500</v>
      </c>
      <c r="F40" s="51">
        <v>180</v>
      </c>
      <c r="G40" s="20">
        <f t="shared" si="1"/>
        <v>0.36</v>
      </c>
      <c r="H40" s="52">
        <v>11</v>
      </c>
      <c r="I40" s="8" t="s">
        <v>34</v>
      </c>
    </row>
    <row r="41" spans="1:9" s="23" customFormat="1">
      <c r="A41" s="19" t="s">
        <v>63</v>
      </c>
      <c r="B41" s="48" t="s">
        <v>37</v>
      </c>
      <c r="C41" s="49">
        <v>8</v>
      </c>
      <c r="D41" s="53" t="s">
        <v>64</v>
      </c>
      <c r="E41" s="49">
        <v>500</v>
      </c>
      <c r="F41" s="51">
        <v>160</v>
      </c>
      <c r="G41" s="20">
        <f t="shared" si="1"/>
        <v>0.32</v>
      </c>
      <c r="H41" s="52">
        <v>12</v>
      </c>
      <c r="I41" s="8" t="s">
        <v>34</v>
      </c>
    </row>
    <row r="42" spans="1:9" s="23" customFormat="1">
      <c r="A42" s="19" t="s">
        <v>36</v>
      </c>
      <c r="B42" s="48" t="s">
        <v>37</v>
      </c>
      <c r="C42" s="49">
        <v>8</v>
      </c>
      <c r="D42" s="57" t="s">
        <v>65</v>
      </c>
      <c r="E42" s="49">
        <v>500</v>
      </c>
      <c r="F42" s="51">
        <v>140</v>
      </c>
      <c r="G42" s="20">
        <f t="shared" si="1"/>
        <v>0.28000000000000003</v>
      </c>
      <c r="H42" s="52">
        <v>13</v>
      </c>
      <c r="I42" s="8" t="s">
        <v>34</v>
      </c>
    </row>
    <row r="43" spans="1:9" s="23" customFormat="1">
      <c r="A43" s="19" t="s">
        <v>36</v>
      </c>
      <c r="B43" s="48" t="s">
        <v>37</v>
      </c>
      <c r="C43" s="49">
        <v>8</v>
      </c>
      <c r="D43" s="50" t="s">
        <v>66</v>
      </c>
      <c r="E43" s="49">
        <v>500</v>
      </c>
      <c r="F43" s="51">
        <v>120</v>
      </c>
      <c r="G43" s="20">
        <f t="shared" si="1"/>
        <v>0.24</v>
      </c>
      <c r="H43" s="52">
        <v>14</v>
      </c>
      <c r="I43" s="8" t="s">
        <v>34</v>
      </c>
    </row>
    <row r="44" spans="1:9" s="23" customFormat="1">
      <c r="A44" s="19" t="s">
        <v>28</v>
      </c>
      <c r="B44" s="48" t="s">
        <v>37</v>
      </c>
      <c r="C44" s="49">
        <v>8</v>
      </c>
      <c r="D44" s="53" t="s">
        <v>67</v>
      </c>
      <c r="E44" s="49">
        <v>500</v>
      </c>
      <c r="F44" s="51">
        <v>100</v>
      </c>
      <c r="G44" s="20">
        <f t="shared" si="1"/>
        <v>0.2</v>
      </c>
      <c r="H44" s="52">
        <v>15</v>
      </c>
      <c r="I44" s="8" t="s">
        <v>34</v>
      </c>
    </row>
    <row r="45" spans="1:9" s="23" customFormat="1">
      <c r="A45" s="19" t="s">
        <v>24</v>
      </c>
      <c r="B45" s="48" t="s">
        <v>37</v>
      </c>
      <c r="C45" s="49">
        <v>8</v>
      </c>
      <c r="D45" s="50" t="s">
        <v>68</v>
      </c>
      <c r="E45" s="49">
        <v>500</v>
      </c>
      <c r="F45" s="51">
        <v>100</v>
      </c>
      <c r="G45" s="20">
        <f t="shared" si="1"/>
        <v>0.2</v>
      </c>
      <c r="H45" s="52">
        <v>15</v>
      </c>
      <c r="I45" s="8" t="s">
        <v>34</v>
      </c>
    </row>
    <row r="46" spans="1:9" s="23" customFormat="1">
      <c r="A46" s="19" t="s">
        <v>26</v>
      </c>
      <c r="B46" s="48" t="s">
        <v>37</v>
      </c>
      <c r="C46" s="49">
        <v>8</v>
      </c>
      <c r="D46" s="50" t="s">
        <v>69</v>
      </c>
      <c r="E46" s="49">
        <v>500</v>
      </c>
      <c r="F46" s="51">
        <v>20</v>
      </c>
      <c r="G46" s="20">
        <f t="shared" si="1"/>
        <v>0.04</v>
      </c>
      <c r="H46" s="52">
        <v>16</v>
      </c>
      <c r="I46" s="8" t="s">
        <v>34</v>
      </c>
    </row>
    <row r="47" spans="1:9">
      <c r="A47" s="12"/>
      <c r="B47" s="12"/>
      <c r="C47" s="12"/>
      <c r="D47" s="13" t="s">
        <v>123</v>
      </c>
      <c r="E47" s="13"/>
      <c r="F47" s="13"/>
      <c r="G47" s="13"/>
      <c r="H47" s="58"/>
      <c r="I47" s="47"/>
    </row>
    <row r="48" spans="1:9">
      <c r="A48" s="9" t="s">
        <v>36</v>
      </c>
      <c r="B48" s="2" t="s">
        <v>30</v>
      </c>
      <c r="C48" s="2">
        <v>9</v>
      </c>
      <c r="D48" s="59" t="s">
        <v>124</v>
      </c>
      <c r="E48" s="6" t="s">
        <v>31</v>
      </c>
      <c r="F48" s="60">
        <v>360</v>
      </c>
      <c r="G48" s="61">
        <f t="shared" ref="G48:G69" si="2">F48/E48*100</f>
        <v>72</v>
      </c>
      <c r="H48" s="7">
        <v>1</v>
      </c>
      <c r="I48" s="7" t="s">
        <v>32</v>
      </c>
    </row>
    <row r="49" spans="1:9">
      <c r="A49" s="62" t="s">
        <v>27</v>
      </c>
      <c r="B49" s="2" t="s">
        <v>30</v>
      </c>
      <c r="C49" s="2">
        <v>9</v>
      </c>
      <c r="D49" s="59" t="s">
        <v>125</v>
      </c>
      <c r="E49" s="6" t="s">
        <v>31</v>
      </c>
      <c r="F49" s="60">
        <v>360</v>
      </c>
      <c r="G49" s="61">
        <f t="shared" si="2"/>
        <v>72</v>
      </c>
      <c r="H49" s="7">
        <v>1</v>
      </c>
      <c r="I49" s="7" t="s">
        <v>32</v>
      </c>
    </row>
    <row r="50" spans="1:9">
      <c r="A50" s="9" t="s">
        <v>36</v>
      </c>
      <c r="B50" s="2" t="s">
        <v>30</v>
      </c>
      <c r="C50" s="63">
        <v>9</v>
      </c>
      <c r="D50" s="64" t="s">
        <v>126</v>
      </c>
      <c r="E50" s="6" t="s">
        <v>31</v>
      </c>
      <c r="F50" s="60">
        <v>340</v>
      </c>
      <c r="G50" s="61">
        <f t="shared" si="2"/>
        <v>68</v>
      </c>
      <c r="H50" s="51">
        <v>2</v>
      </c>
      <c r="I50" s="8" t="s">
        <v>33</v>
      </c>
    </row>
    <row r="51" spans="1:9">
      <c r="A51" s="9" t="s">
        <v>36</v>
      </c>
      <c r="B51" s="2" t="s">
        <v>30</v>
      </c>
      <c r="C51" s="2">
        <v>9</v>
      </c>
      <c r="D51" s="59" t="s">
        <v>127</v>
      </c>
      <c r="E51" s="6" t="s">
        <v>31</v>
      </c>
      <c r="F51" s="60">
        <v>320</v>
      </c>
      <c r="G51" s="61">
        <f t="shared" si="2"/>
        <v>64</v>
      </c>
      <c r="H51" s="51">
        <v>3</v>
      </c>
      <c r="I51" s="8" t="s">
        <v>33</v>
      </c>
    </row>
    <row r="52" spans="1:9">
      <c r="A52" s="9" t="s">
        <v>36</v>
      </c>
      <c r="B52" s="2" t="s">
        <v>30</v>
      </c>
      <c r="C52" s="2">
        <v>9</v>
      </c>
      <c r="D52" s="59" t="s">
        <v>128</v>
      </c>
      <c r="E52" s="6" t="s">
        <v>31</v>
      </c>
      <c r="F52" s="60">
        <v>270</v>
      </c>
      <c r="G52" s="61">
        <f t="shared" si="2"/>
        <v>54</v>
      </c>
      <c r="H52" s="51">
        <v>4</v>
      </c>
      <c r="I52" s="8" t="s">
        <v>33</v>
      </c>
    </row>
    <row r="53" spans="1:9">
      <c r="A53" s="62" t="s">
        <v>36</v>
      </c>
      <c r="B53" s="2" t="s">
        <v>30</v>
      </c>
      <c r="C53" s="2">
        <v>9</v>
      </c>
      <c r="D53" s="59" t="s">
        <v>129</v>
      </c>
      <c r="E53" s="6" t="s">
        <v>31</v>
      </c>
      <c r="F53" s="60">
        <v>220</v>
      </c>
      <c r="G53" s="61">
        <f t="shared" si="2"/>
        <v>44</v>
      </c>
      <c r="H53" s="7">
        <v>5</v>
      </c>
      <c r="I53" s="7" t="s">
        <v>34</v>
      </c>
    </row>
    <row r="54" spans="1:9">
      <c r="A54" s="9" t="s">
        <v>36</v>
      </c>
      <c r="B54" s="2" t="s">
        <v>30</v>
      </c>
      <c r="C54" s="2">
        <v>9</v>
      </c>
      <c r="D54" s="59" t="s">
        <v>130</v>
      </c>
      <c r="E54" s="6" t="s">
        <v>31</v>
      </c>
      <c r="F54" s="3">
        <v>180</v>
      </c>
      <c r="G54" s="61">
        <f t="shared" si="2"/>
        <v>36</v>
      </c>
      <c r="H54" s="7">
        <v>6</v>
      </c>
      <c r="I54" s="7" t="s">
        <v>34</v>
      </c>
    </row>
    <row r="55" spans="1:9">
      <c r="A55" s="9" t="s">
        <v>24</v>
      </c>
      <c r="B55" s="2" t="s">
        <v>30</v>
      </c>
      <c r="C55" s="2">
        <v>9</v>
      </c>
      <c r="D55" s="59" t="s">
        <v>131</v>
      </c>
      <c r="E55" s="6" t="s">
        <v>31</v>
      </c>
      <c r="F55" s="65">
        <v>120</v>
      </c>
      <c r="G55" s="61">
        <f t="shared" si="2"/>
        <v>24</v>
      </c>
      <c r="H55" s="7">
        <v>7</v>
      </c>
      <c r="I55" s="7" t="s">
        <v>34</v>
      </c>
    </row>
    <row r="56" spans="1:9">
      <c r="A56" s="9" t="s">
        <v>36</v>
      </c>
      <c r="B56" s="2" t="s">
        <v>30</v>
      </c>
      <c r="C56" s="2">
        <v>9</v>
      </c>
      <c r="D56" s="9" t="s">
        <v>132</v>
      </c>
      <c r="E56" s="6" t="s">
        <v>31</v>
      </c>
      <c r="F56" s="3">
        <v>100</v>
      </c>
      <c r="G56" s="61">
        <f t="shared" si="2"/>
        <v>20</v>
      </c>
      <c r="H56" s="51">
        <v>8</v>
      </c>
      <c r="I56" s="7" t="s">
        <v>34</v>
      </c>
    </row>
    <row r="57" spans="1:9">
      <c r="A57" s="9" t="s">
        <v>25</v>
      </c>
      <c r="B57" s="2" t="s">
        <v>30</v>
      </c>
      <c r="C57" s="2">
        <v>9</v>
      </c>
      <c r="D57" s="59" t="s">
        <v>133</v>
      </c>
      <c r="E57" s="6" t="s">
        <v>31</v>
      </c>
      <c r="F57" s="60">
        <v>100</v>
      </c>
      <c r="G57" s="61">
        <f t="shared" si="2"/>
        <v>20</v>
      </c>
      <c r="H57" s="7">
        <v>8</v>
      </c>
      <c r="I57" s="7" t="s">
        <v>34</v>
      </c>
    </row>
    <row r="58" spans="1:9">
      <c r="A58" s="9" t="s">
        <v>24</v>
      </c>
      <c r="B58" s="2" t="s">
        <v>30</v>
      </c>
      <c r="C58" s="2">
        <v>9</v>
      </c>
      <c r="D58" s="59" t="s">
        <v>134</v>
      </c>
      <c r="E58" s="6" t="s">
        <v>31</v>
      </c>
      <c r="F58" s="3">
        <v>100</v>
      </c>
      <c r="G58" s="61">
        <f t="shared" si="2"/>
        <v>20</v>
      </c>
      <c r="H58" s="7">
        <v>8</v>
      </c>
      <c r="I58" s="7" t="s">
        <v>34</v>
      </c>
    </row>
    <row r="59" spans="1:9">
      <c r="A59" s="66" t="s">
        <v>36</v>
      </c>
      <c r="B59" s="2" t="s">
        <v>30</v>
      </c>
      <c r="C59" s="67">
        <v>9</v>
      </c>
      <c r="D59" s="68" t="s">
        <v>135</v>
      </c>
      <c r="E59" s="6" t="s">
        <v>31</v>
      </c>
      <c r="F59" s="69">
        <v>90</v>
      </c>
      <c r="G59" s="61">
        <f t="shared" si="2"/>
        <v>18</v>
      </c>
      <c r="H59" s="7">
        <v>9</v>
      </c>
      <c r="I59" s="7" t="s">
        <v>34</v>
      </c>
    </row>
    <row r="60" spans="1:9">
      <c r="A60" s="70" t="s">
        <v>136</v>
      </c>
      <c r="B60" s="2" t="s">
        <v>30</v>
      </c>
      <c r="C60" s="71">
        <v>9</v>
      </c>
      <c r="D60" s="70" t="s">
        <v>137</v>
      </c>
      <c r="E60" s="6" t="s">
        <v>31</v>
      </c>
      <c r="F60" s="72">
        <v>80</v>
      </c>
      <c r="G60" s="61">
        <f t="shared" si="2"/>
        <v>16</v>
      </c>
      <c r="H60" s="51">
        <v>10</v>
      </c>
      <c r="I60" s="7" t="s">
        <v>34</v>
      </c>
    </row>
    <row r="61" spans="1:9">
      <c r="A61" s="9" t="s">
        <v>109</v>
      </c>
      <c r="B61" s="2" t="s">
        <v>30</v>
      </c>
      <c r="C61" s="2">
        <v>9</v>
      </c>
      <c r="D61" s="64" t="s">
        <v>138</v>
      </c>
      <c r="E61" s="6" t="s">
        <v>31</v>
      </c>
      <c r="F61" s="3">
        <v>80</v>
      </c>
      <c r="G61" s="61">
        <f t="shared" si="2"/>
        <v>16</v>
      </c>
      <c r="H61" s="7">
        <v>10</v>
      </c>
      <c r="I61" s="7" t="s">
        <v>34</v>
      </c>
    </row>
    <row r="62" spans="1:9">
      <c r="A62" s="9" t="s">
        <v>36</v>
      </c>
      <c r="B62" s="2" t="s">
        <v>30</v>
      </c>
      <c r="C62" s="2">
        <v>9</v>
      </c>
      <c r="D62" s="59" t="s">
        <v>139</v>
      </c>
      <c r="E62" s="6" t="s">
        <v>31</v>
      </c>
      <c r="F62" s="3">
        <v>80</v>
      </c>
      <c r="G62" s="61">
        <f t="shared" si="2"/>
        <v>16</v>
      </c>
      <c r="H62" s="7">
        <v>10</v>
      </c>
      <c r="I62" s="7" t="s">
        <v>34</v>
      </c>
    </row>
    <row r="63" spans="1:9">
      <c r="A63" s="9" t="s">
        <v>36</v>
      </c>
      <c r="B63" s="2" t="s">
        <v>30</v>
      </c>
      <c r="C63" s="2">
        <v>9</v>
      </c>
      <c r="D63" s="64" t="s">
        <v>140</v>
      </c>
      <c r="E63" s="6" t="s">
        <v>31</v>
      </c>
      <c r="F63" s="3">
        <v>70</v>
      </c>
      <c r="G63" s="61">
        <f t="shared" si="2"/>
        <v>14.000000000000002</v>
      </c>
      <c r="H63" s="7">
        <v>11</v>
      </c>
      <c r="I63" s="7" t="s">
        <v>34</v>
      </c>
    </row>
    <row r="64" spans="1:9">
      <c r="A64" s="9" t="s">
        <v>25</v>
      </c>
      <c r="B64" s="2" t="s">
        <v>30</v>
      </c>
      <c r="C64" s="2">
        <v>9</v>
      </c>
      <c r="D64" s="73" t="s">
        <v>141</v>
      </c>
      <c r="E64" s="6" t="s">
        <v>31</v>
      </c>
      <c r="F64" s="60">
        <v>50</v>
      </c>
      <c r="G64" s="61">
        <f t="shared" si="2"/>
        <v>10</v>
      </c>
      <c r="H64" s="7">
        <v>12</v>
      </c>
      <c r="I64" s="7" t="s">
        <v>34</v>
      </c>
    </row>
    <row r="65" spans="1:9">
      <c r="A65" s="62" t="s">
        <v>36</v>
      </c>
      <c r="B65" s="2" t="s">
        <v>30</v>
      </c>
      <c r="C65" s="2">
        <v>9</v>
      </c>
      <c r="D65" s="59" t="s">
        <v>142</v>
      </c>
      <c r="E65" s="6" t="s">
        <v>31</v>
      </c>
      <c r="F65" s="60">
        <v>50</v>
      </c>
      <c r="G65" s="61">
        <f t="shared" si="2"/>
        <v>10</v>
      </c>
      <c r="H65" s="7">
        <v>12</v>
      </c>
      <c r="I65" s="7" t="s">
        <v>34</v>
      </c>
    </row>
    <row r="66" spans="1:9">
      <c r="A66" s="9" t="s">
        <v>36</v>
      </c>
      <c r="B66" s="2" t="s">
        <v>30</v>
      </c>
      <c r="C66" s="2">
        <v>9</v>
      </c>
      <c r="D66" s="9" t="s">
        <v>143</v>
      </c>
      <c r="E66" s="6" t="s">
        <v>31</v>
      </c>
      <c r="F66" s="60">
        <v>0</v>
      </c>
      <c r="G66" s="61">
        <f t="shared" si="2"/>
        <v>0</v>
      </c>
      <c r="H66" s="51">
        <v>13</v>
      </c>
      <c r="I66" s="7" t="s">
        <v>34</v>
      </c>
    </row>
    <row r="67" spans="1:9">
      <c r="A67" s="9" t="s">
        <v>25</v>
      </c>
      <c r="B67" s="2" t="s">
        <v>30</v>
      </c>
      <c r="C67" s="2">
        <v>9</v>
      </c>
      <c r="D67" s="59" t="s">
        <v>144</v>
      </c>
      <c r="E67" s="6" t="s">
        <v>31</v>
      </c>
      <c r="F67" s="60">
        <v>0</v>
      </c>
      <c r="G67" s="61">
        <f t="shared" si="2"/>
        <v>0</v>
      </c>
      <c r="H67" s="7">
        <v>13</v>
      </c>
      <c r="I67" s="7" t="s">
        <v>34</v>
      </c>
    </row>
    <row r="68" spans="1:9">
      <c r="A68" s="9" t="s">
        <v>25</v>
      </c>
      <c r="B68" s="2" t="s">
        <v>30</v>
      </c>
      <c r="C68" s="2">
        <v>9</v>
      </c>
      <c r="D68" s="74" t="s">
        <v>145</v>
      </c>
      <c r="E68" s="6" t="s">
        <v>31</v>
      </c>
      <c r="F68" s="60">
        <v>0</v>
      </c>
      <c r="G68" s="61">
        <f t="shared" si="2"/>
        <v>0</v>
      </c>
      <c r="H68" s="7">
        <v>13</v>
      </c>
      <c r="I68" s="7" t="s">
        <v>34</v>
      </c>
    </row>
    <row r="69" spans="1:9">
      <c r="A69" s="9" t="s">
        <v>111</v>
      </c>
      <c r="B69" s="2" t="s">
        <v>30</v>
      </c>
      <c r="C69" s="2">
        <v>9</v>
      </c>
      <c r="D69" s="59" t="s">
        <v>146</v>
      </c>
      <c r="E69" s="6" t="s">
        <v>31</v>
      </c>
      <c r="F69" s="65">
        <v>0</v>
      </c>
      <c r="G69" s="61">
        <f t="shared" si="2"/>
        <v>0</v>
      </c>
      <c r="H69" s="7">
        <v>13</v>
      </c>
      <c r="I69" s="7" t="s">
        <v>34</v>
      </c>
    </row>
    <row r="70" spans="1:9">
      <c r="A70" s="12"/>
      <c r="B70" s="12"/>
      <c r="C70" s="12"/>
      <c r="D70" s="13" t="s">
        <v>70</v>
      </c>
      <c r="E70" s="13"/>
      <c r="F70" s="13"/>
      <c r="G70" s="13"/>
      <c r="H70" s="18"/>
      <c r="I70" s="18"/>
    </row>
    <row r="71" spans="1:9" s="25" customFormat="1">
      <c r="A71" s="26" t="s">
        <v>36</v>
      </c>
      <c r="B71" s="27" t="s">
        <v>37</v>
      </c>
      <c r="C71" s="28">
        <v>10</v>
      </c>
      <c r="D71" s="26" t="s">
        <v>71</v>
      </c>
      <c r="E71" s="29" t="s">
        <v>31</v>
      </c>
      <c r="F71" s="30">
        <v>420</v>
      </c>
      <c r="G71" s="31">
        <f t="shared" ref="G71:G88" si="3">F71/E71*100</f>
        <v>84</v>
      </c>
      <c r="H71" s="32">
        <v>1</v>
      </c>
      <c r="I71" s="32" t="s">
        <v>32</v>
      </c>
    </row>
    <row r="72" spans="1:9" s="25" customFormat="1">
      <c r="A72" s="26" t="s">
        <v>36</v>
      </c>
      <c r="B72" s="27" t="s">
        <v>37</v>
      </c>
      <c r="C72" s="28">
        <v>10</v>
      </c>
      <c r="D72" s="33" t="s">
        <v>72</v>
      </c>
      <c r="E72" s="29" t="s">
        <v>31</v>
      </c>
      <c r="F72" s="30">
        <v>400</v>
      </c>
      <c r="G72" s="31">
        <f t="shared" si="3"/>
        <v>80</v>
      </c>
      <c r="H72" s="34">
        <v>2</v>
      </c>
      <c r="I72" s="34" t="s">
        <v>33</v>
      </c>
    </row>
    <row r="73" spans="1:9" s="25" customFormat="1">
      <c r="A73" s="26" t="s">
        <v>36</v>
      </c>
      <c r="B73" s="27" t="s">
        <v>37</v>
      </c>
      <c r="C73" s="28">
        <v>10</v>
      </c>
      <c r="D73" s="26" t="s">
        <v>73</v>
      </c>
      <c r="E73" s="29" t="s">
        <v>31</v>
      </c>
      <c r="F73" s="30">
        <v>390</v>
      </c>
      <c r="G73" s="31">
        <f t="shared" si="3"/>
        <v>78</v>
      </c>
      <c r="H73" s="34">
        <v>3</v>
      </c>
      <c r="I73" s="34" t="s">
        <v>33</v>
      </c>
    </row>
    <row r="74" spans="1:9" s="25" customFormat="1">
      <c r="A74" s="26" t="s">
        <v>25</v>
      </c>
      <c r="B74" s="27" t="s">
        <v>37</v>
      </c>
      <c r="C74" s="35">
        <v>10</v>
      </c>
      <c r="D74" s="36" t="s">
        <v>74</v>
      </c>
      <c r="E74" s="29" t="s">
        <v>31</v>
      </c>
      <c r="F74" s="30">
        <v>380</v>
      </c>
      <c r="G74" s="31">
        <f t="shared" si="3"/>
        <v>76</v>
      </c>
      <c r="H74" s="34">
        <v>4</v>
      </c>
      <c r="I74" s="34" t="s">
        <v>33</v>
      </c>
    </row>
    <row r="75" spans="1:9" s="25" customFormat="1">
      <c r="A75" s="37" t="s">
        <v>46</v>
      </c>
      <c r="B75" s="27" t="s">
        <v>37</v>
      </c>
      <c r="C75" s="34">
        <v>10</v>
      </c>
      <c r="D75" s="38" t="s">
        <v>75</v>
      </c>
      <c r="E75" s="29" t="s">
        <v>31</v>
      </c>
      <c r="F75" s="39">
        <v>370</v>
      </c>
      <c r="G75" s="31">
        <f t="shared" si="3"/>
        <v>74</v>
      </c>
      <c r="H75" s="34">
        <v>5</v>
      </c>
      <c r="I75" s="34" t="s">
        <v>33</v>
      </c>
    </row>
    <row r="76" spans="1:9" s="25" customFormat="1">
      <c r="A76" s="26" t="s">
        <v>36</v>
      </c>
      <c r="B76" s="27" t="s">
        <v>37</v>
      </c>
      <c r="C76" s="28">
        <v>10</v>
      </c>
      <c r="D76" s="26" t="s">
        <v>76</v>
      </c>
      <c r="E76" s="29" t="s">
        <v>31</v>
      </c>
      <c r="F76" s="30">
        <v>350</v>
      </c>
      <c r="G76" s="31">
        <f t="shared" si="3"/>
        <v>70</v>
      </c>
      <c r="H76" s="34">
        <v>6</v>
      </c>
      <c r="I76" s="34" t="s">
        <v>33</v>
      </c>
    </row>
    <row r="77" spans="1:9" s="25" customFormat="1">
      <c r="A77" s="26" t="s">
        <v>36</v>
      </c>
      <c r="B77" s="27" t="s">
        <v>37</v>
      </c>
      <c r="C77" s="35">
        <v>10</v>
      </c>
      <c r="D77" s="36" t="s">
        <v>77</v>
      </c>
      <c r="E77" s="29" t="s">
        <v>31</v>
      </c>
      <c r="F77" s="30">
        <v>320</v>
      </c>
      <c r="G77" s="31">
        <f t="shared" si="3"/>
        <v>64</v>
      </c>
      <c r="H77" s="34">
        <v>7</v>
      </c>
      <c r="I77" s="34" t="s">
        <v>33</v>
      </c>
    </row>
    <row r="78" spans="1:9" s="25" customFormat="1">
      <c r="A78" s="26" t="s">
        <v>36</v>
      </c>
      <c r="B78" s="27" t="s">
        <v>37</v>
      </c>
      <c r="C78" s="35">
        <v>10</v>
      </c>
      <c r="D78" s="36" t="s">
        <v>78</v>
      </c>
      <c r="E78" s="29" t="s">
        <v>31</v>
      </c>
      <c r="F78" s="30">
        <v>260</v>
      </c>
      <c r="G78" s="31">
        <f t="shared" si="3"/>
        <v>52</v>
      </c>
      <c r="H78" s="34">
        <v>8</v>
      </c>
      <c r="I78" s="34" t="s">
        <v>33</v>
      </c>
    </row>
    <row r="79" spans="1:9" s="25" customFormat="1">
      <c r="A79" s="26" t="s">
        <v>49</v>
      </c>
      <c r="B79" s="27" t="s">
        <v>37</v>
      </c>
      <c r="C79" s="35">
        <v>10</v>
      </c>
      <c r="D79" s="36" t="s">
        <v>79</v>
      </c>
      <c r="E79" s="29" t="s">
        <v>31</v>
      </c>
      <c r="F79" s="40">
        <v>210</v>
      </c>
      <c r="G79" s="31">
        <f t="shared" si="3"/>
        <v>42</v>
      </c>
      <c r="H79" s="34">
        <v>9</v>
      </c>
      <c r="I79" s="34" t="s">
        <v>34</v>
      </c>
    </row>
    <row r="80" spans="1:9" s="25" customFormat="1">
      <c r="A80" s="26" t="s">
        <v>24</v>
      </c>
      <c r="B80" s="27" t="s">
        <v>37</v>
      </c>
      <c r="C80" s="35">
        <v>10</v>
      </c>
      <c r="D80" s="36" t="s">
        <v>80</v>
      </c>
      <c r="E80" s="29" t="s">
        <v>31</v>
      </c>
      <c r="F80" s="30">
        <v>180</v>
      </c>
      <c r="G80" s="31">
        <f t="shared" si="3"/>
        <v>36</v>
      </c>
      <c r="H80" s="34">
        <v>10</v>
      </c>
      <c r="I80" s="34" t="s">
        <v>34</v>
      </c>
    </row>
    <row r="81" spans="1:9" s="25" customFormat="1">
      <c r="A81" s="26" t="s">
        <v>36</v>
      </c>
      <c r="B81" s="27" t="s">
        <v>37</v>
      </c>
      <c r="C81" s="35">
        <v>10</v>
      </c>
      <c r="D81" s="36" t="s">
        <v>81</v>
      </c>
      <c r="E81" s="29" t="s">
        <v>31</v>
      </c>
      <c r="F81" s="41">
        <v>160</v>
      </c>
      <c r="G81" s="31">
        <f t="shared" si="3"/>
        <v>32</v>
      </c>
      <c r="H81" s="34">
        <v>11</v>
      </c>
      <c r="I81" s="34" t="s">
        <v>34</v>
      </c>
    </row>
    <row r="82" spans="1:9" s="25" customFormat="1">
      <c r="A82" s="26" t="s">
        <v>82</v>
      </c>
      <c r="B82" s="27" t="s">
        <v>37</v>
      </c>
      <c r="C82" s="35">
        <v>10</v>
      </c>
      <c r="D82" s="36" t="s">
        <v>83</v>
      </c>
      <c r="E82" s="29" t="s">
        <v>31</v>
      </c>
      <c r="F82" s="30">
        <v>160</v>
      </c>
      <c r="G82" s="31">
        <f t="shared" si="3"/>
        <v>32</v>
      </c>
      <c r="H82" s="34">
        <v>11</v>
      </c>
      <c r="I82" s="34" t="s">
        <v>34</v>
      </c>
    </row>
    <row r="83" spans="1:9" s="25" customFormat="1">
      <c r="A83" s="26" t="s">
        <v>36</v>
      </c>
      <c r="B83" s="27" t="s">
        <v>37</v>
      </c>
      <c r="C83" s="35">
        <v>10</v>
      </c>
      <c r="D83" s="36" t="s">
        <v>84</v>
      </c>
      <c r="E83" s="29" t="s">
        <v>31</v>
      </c>
      <c r="F83" s="30">
        <v>150</v>
      </c>
      <c r="G83" s="31">
        <f t="shared" si="3"/>
        <v>30</v>
      </c>
      <c r="H83" s="34">
        <v>12</v>
      </c>
      <c r="I83" s="34" t="s">
        <v>34</v>
      </c>
    </row>
    <row r="84" spans="1:9" s="25" customFormat="1">
      <c r="A84" s="26" t="s">
        <v>36</v>
      </c>
      <c r="B84" s="27" t="s">
        <v>37</v>
      </c>
      <c r="C84" s="28">
        <v>10</v>
      </c>
      <c r="D84" s="33" t="s">
        <v>85</v>
      </c>
      <c r="E84" s="29" t="s">
        <v>31</v>
      </c>
      <c r="F84" s="42">
        <v>80</v>
      </c>
      <c r="G84" s="31">
        <f t="shared" si="3"/>
        <v>16</v>
      </c>
      <c r="H84" s="34">
        <v>13</v>
      </c>
      <c r="I84" s="34" t="s">
        <v>34</v>
      </c>
    </row>
    <row r="85" spans="1:9" s="25" customFormat="1">
      <c r="A85" s="26" t="s">
        <v>36</v>
      </c>
      <c r="B85" s="27" t="s">
        <v>37</v>
      </c>
      <c r="C85" s="35">
        <v>10</v>
      </c>
      <c r="D85" s="36" t="s">
        <v>86</v>
      </c>
      <c r="E85" s="29" t="s">
        <v>31</v>
      </c>
      <c r="F85" s="30">
        <v>50</v>
      </c>
      <c r="G85" s="31">
        <f t="shared" si="3"/>
        <v>10</v>
      </c>
      <c r="H85" s="34">
        <v>14</v>
      </c>
      <c r="I85" s="34" t="s">
        <v>34</v>
      </c>
    </row>
    <row r="86" spans="1:9" s="25" customFormat="1">
      <c r="A86" s="26" t="s">
        <v>36</v>
      </c>
      <c r="B86" s="27" t="s">
        <v>37</v>
      </c>
      <c r="C86" s="35">
        <v>10</v>
      </c>
      <c r="D86" s="36" t="s">
        <v>87</v>
      </c>
      <c r="E86" s="29" t="s">
        <v>31</v>
      </c>
      <c r="F86" s="30">
        <v>50</v>
      </c>
      <c r="G86" s="31">
        <f t="shared" si="3"/>
        <v>10</v>
      </c>
      <c r="H86" s="34">
        <v>14</v>
      </c>
      <c r="I86" s="34" t="s">
        <v>34</v>
      </c>
    </row>
    <row r="87" spans="1:9" s="25" customFormat="1">
      <c r="A87" s="26" t="s">
        <v>36</v>
      </c>
      <c r="B87" s="27" t="s">
        <v>37</v>
      </c>
      <c r="C87" s="35">
        <v>10</v>
      </c>
      <c r="D87" s="36" t="s">
        <v>88</v>
      </c>
      <c r="E87" s="29" t="s">
        <v>31</v>
      </c>
      <c r="F87" s="30">
        <v>30</v>
      </c>
      <c r="G87" s="31">
        <f t="shared" si="3"/>
        <v>6</v>
      </c>
      <c r="H87" s="34">
        <v>15</v>
      </c>
      <c r="I87" s="34" t="s">
        <v>34</v>
      </c>
    </row>
    <row r="88" spans="1:9" s="25" customFormat="1">
      <c r="A88" s="26" t="s">
        <v>27</v>
      </c>
      <c r="B88" s="27" t="s">
        <v>37</v>
      </c>
      <c r="C88" s="35">
        <v>10</v>
      </c>
      <c r="D88" s="36" t="s">
        <v>89</v>
      </c>
      <c r="E88" s="29" t="s">
        <v>31</v>
      </c>
      <c r="F88" s="30">
        <v>0</v>
      </c>
      <c r="G88" s="31">
        <f t="shared" si="3"/>
        <v>0</v>
      </c>
      <c r="H88" s="34">
        <v>16</v>
      </c>
      <c r="I88" s="34" t="s">
        <v>34</v>
      </c>
    </row>
    <row r="89" spans="1:9">
      <c r="A89" s="12"/>
      <c r="B89" s="12"/>
      <c r="C89" s="12"/>
      <c r="D89" s="13" t="s">
        <v>90</v>
      </c>
      <c r="E89" s="13"/>
      <c r="F89" s="13"/>
      <c r="G89" s="13"/>
      <c r="H89" s="18"/>
      <c r="I89" s="18"/>
    </row>
    <row r="90" spans="1:9" s="25" customFormat="1">
      <c r="A90" s="26" t="s">
        <v>36</v>
      </c>
      <c r="B90" s="27" t="s">
        <v>37</v>
      </c>
      <c r="C90" s="32">
        <v>11</v>
      </c>
      <c r="D90" s="26" t="s">
        <v>91</v>
      </c>
      <c r="E90" s="29" t="s">
        <v>31</v>
      </c>
      <c r="F90" s="30">
        <v>400</v>
      </c>
      <c r="G90" s="31">
        <f t="shared" ref="G90:G115" si="4">F90/E90*100</f>
        <v>80</v>
      </c>
      <c r="H90" s="34">
        <v>1</v>
      </c>
      <c r="I90" s="34" t="s">
        <v>32</v>
      </c>
    </row>
    <row r="91" spans="1:9" s="25" customFormat="1">
      <c r="A91" s="26" t="s">
        <v>36</v>
      </c>
      <c r="B91" s="27" t="s">
        <v>37</v>
      </c>
      <c r="C91" s="32">
        <v>11</v>
      </c>
      <c r="D91" s="33" t="s">
        <v>92</v>
      </c>
      <c r="E91" s="29" t="s">
        <v>31</v>
      </c>
      <c r="F91" s="39">
        <v>390</v>
      </c>
      <c r="G91" s="31">
        <f t="shared" si="4"/>
        <v>78</v>
      </c>
      <c r="H91" s="34">
        <v>2</v>
      </c>
      <c r="I91" s="34" t="s">
        <v>33</v>
      </c>
    </row>
    <row r="92" spans="1:9" s="25" customFormat="1">
      <c r="A92" s="26" t="s">
        <v>36</v>
      </c>
      <c r="B92" s="27" t="s">
        <v>37</v>
      </c>
      <c r="C92" s="32">
        <v>11</v>
      </c>
      <c r="D92" s="33" t="s">
        <v>93</v>
      </c>
      <c r="E92" s="29" t="s">
        <v>31</v>
      </c>
      <c r="F92" s="30">
        <v>390</v>
      </c>
      <c r="G92" s="31">
        <f t="shared" si="4"/>
        <v>78</v>
      </c>
      <c r="H92" s="34">
        <v>2</v>
      </c>
      <c r="I92" s="34" t="s">
        <v>33</v>
      </c>
    </row>
    <row r="93" spans="1:9" s="25" customFormat="1">
      <c r="A93" s="37" t="s">
        <v>46</v>
      </c>
      <c r="B93" s="27" t="s">
        <v>37</v>
      </c>
      <c r="C93" s="34">
        <v>11</v>
      </c>
      <c r="D93" s="38" t="s">
        <v>94</v>
      </c>
      <c r="E93" s="29" t="s">
        <v>31</v>
      </c>
      <c r="F93" s="39">
        <v>390</v>
      </c>
      <c r="G93" s="31">
        <f t="shared" si="4"/>
        <v>78</v>
      </c>
      <c r="H93" s="34">
        <v>2</v>
      </c>
      <c r="I93" s="34" t="s">
        <v>33</v>
      </c>
    </row>
    <row r="94" spans="1:9" s="25" customFormat="1">
      <c r="A94" s="26" t="s">
        <v>36</v>
      </c>
      <c r="B94" s="27" t="s">
        <v>37</v>
      </c>
      <c r="C94" s="32">
        <v>11</v>
      </c>
      <c r="D94" s="26" t="s">
        <v>95</v>
      </c>
      <c r="E94" s="29" t="s">
        <v>31</v>
      </c>
      <c r="F94" s="30">
        <v>380</v>
      </c>
      <c r="G94" s="31">
        <f t="shared" si="4"/>
        <v>76</v>
      </c>
      <c r="H94" s="34">
        <v>3</v>
      </c>
      <c r="I94" s="34" t="s">
        <v>33</v>
      </c>
    </row>
    <row r="95" spans="1:9" s="25" customFormat="1">
      <c r="A95" s="26" t="s">
        <v>36</v>
      </c>
      <c r="B95" s="27" t="s">
        <v>37</v>
      </c>
      <c r="C95" s="32">
        <v>11</v>
      </c>
      <c r="D95" s="33" t="s">
        <v>96</v>
      </c>
      <c r="E95" s="29" t="s">
        <v>31</v>
      </c>
      <c r="F95" s="43">
        <v>380</v>
      </c>
      <c r="G95" s="31">
        <f t="shared" si="4"/>
        <v>76</v>
      </c>
      <c r="H95" s="34">
        <v>3</v>
      </c>
      <c r="I95" s="34" t="s">
        <v>33</v>
      </c>
    </row>
    <row r="96" spans="1:9" s="25" customFormat="1">
      <c r="A96" s="26" t="s">
        <v>36</v>
      </c>
      <c r="B96" s="27" t="s">
        <v>37</v>
      </c>
      <c r="C96" s="32">
        <v>11</v>
      </c>
      <c r="D96" s="33" t="s">
        <v>97</v>
      </c>
      <c r="E96" s="29" t="s">
        <v>31</v>
      </c>
      <c r="F96" s="44">
        <v>380</v>
      </c>
      <c r="G96" s="31">
        <f t="shared" si="4"/>
        <v>76</v>
      </c>
      <c r="H96" s="34">
        <v>3</v>
      </c>
      <c r="I96" s="34" t="s">
        <v>33</v>
      </c>
    </row>
    <row r="97" spans="1:11" s="25" customFormat="1">
      <c r="A97" s="26" t="s">
        <v>26</v>
      </c>
      <c r="B97" s="27" t="s">
        <v>37</v>
      </c>
      <c r="C97" s="34">
        <v>11</v>
      </c>
      <c r="D97" s="26" t="s">
        <v>98</v>
      </c>
      <c r="E97" s="29" t="s">
        <v>31</v>
      </c>
      <c r="F97" s="30">
        <v>370</v>
      </c>
      <c r="G97" s="31">
        <f t="shared" si="4"/>
        <v>74</v>
      </c>
      <c r="H97" s="34">
        <v>4</v>
      </c>
      <c r="I97" s="34" t="s">
        <v>33</v>
      </c>
    </row>
    <row r="98" spans="1:11" s="25" customFormat="1">
      <c r="A98" s="26" t="s">
        <v>36</v>
      </c>
      <c r="B98" s="27" t="s">
        <v>37</v>
      </c>
      <c r="C98" s="32">
        <v>11</v>
      </c>
      <c r="D98" s="26" t="s">
        <v>99</v>
      </c>
      <c r="E98" s="29" t="s">
        <v>31</v>
      </c>
      <c r="F98" s="30">
        <v>370</v>
      </c>
      <c r="G98" s="31">
        <f t="shared" si="4"/>
        <v>74</v>
      </c>
      <c r="H98" s="34">
        <v>4</v>
      </c>
      <c r="I98" s="34" t="s">
        <v>33</v>
      </c>
    </row>
    <row r="99" spans="1:11" s="25" customFormat="1">
      <c r="A99" s="26" t="s">
        <v>36</v>
      </c>
      <c r="B99" s="27" t="s">
        <v>37</v>
      </c>
      <c r="C99" s="32">
        <v>11</v>
      </c>
      <c r="D99" s="33" t="s">
        <v>100</v>
      </c>
      <c r="E99" s="29" t="s">
        <v>31</v>
      </c>
      <c r="F99" s="40">
        <v>360</v>
      </c>
      <c r="G99" s="31">
        <f t="shared" si="4"/>
        <v>72</v>
      </c>
      <c r="H99" s="34">
        <v>5</v>
      </c>
      <c r="I99" s="34" t="s">
        <v>33</v>
      </c>
    </row>
    <row r="100" spans="1:11" s="25" customFormat="1">
      <c r="A100" s="26" t="s">
        <v>26</v>
      </c>
      <c r="B100" s="27" t="s">
        <v>37</v>
      </c>
      <c r="C100" s="34">
        <v>11</v>
      </c>
      <c r="D100" s="26" t="s">
        <v>101</v>
      </c>
      <c r="E100" s="29" t="s">
        <v>31</v>
      </c>
      <c r="F100" s="39">
        <v>350</v>
      </c>
      <c r="G100" s="31">
        <f t="shared" si="4"/>
        <v>70</v>
      </c>
      <c r="H100" s="34">
        <v>6</v>
      </c>
      <c r="I100" s="34" t="s">
        <v>33</v>
      </c>
      <c r="J100" s="45"/>
      <c r="K100" s="45"/>
    </row>
    <row r="101" spans="1:11" s="25" customFormat="1">
      <c r="A101" s="26" t="s">
        <v>36</v>
      </c>
      <c r="B101" s="27" t="s">
        <v>37</v>
      </c>
      <c r="C101" s="32">
        <v>11</v>
      </c>
      <c r="D101" s="33" t="s">
        <v>102</v>
      </c>
      <c r="E101" s="29" t="s">
        <v>31</v>
      </c>
      <c r="F101" s="30">
        <v>320</v>
      </c>
      <c r="G101" s="31">
        <f t="shared" si="4"/>
        <v>64</v>
      </c>
      <c r="H101" s="34">
        <v>7</v>
      </c>
      <c r="I101" s="34" t="s">
        <v>33</v>
      </c>
      <c r="J101" s="45"/>
      <c r="K101" s="45"/>
    </row>
    <row r="102" spans="1:11" s="25" customFormat="1">
      <c r="A102" s="26" t="s">
        <v>36</v>
      </c>
      <c r="B102" s="27" t="s">
        <v>37</v>
      </c>
      <c r="C102" s="32">
        <v>11</v>
      </c>
      <c r="D102" s="26" t="s">
        <v>103</v>
      </c>
      <c r="E102" s="29" t="s">
        <v>31</v>
      </c>
      <c r="F102" s="30">
        <v>280</v>
      </c>
      <c r="G102" s="31">
        <f t="shared" si="4"/>
        <v>56.000000000000007</v>
      </c>
      <c r="H102" s="34">
        <v>8</v>
      </c>
      <c r="I102" s="34" t="s">
        <v>33</v>
      </c>
      <c r="J102" s="45"/>
      <c r="K102" s="45"/>
    </row>
    <row r="103" spans="1:11" s="25" customFormat="1">
      <c r="A103" s="26" t="s">
        <v>26</v>
      </c>
      <c r="B103" s="27" t="s">
        <v>37</v>
      </c>
      <c r="C103" s="34">
        <v>11</v>
      </c>
      <c r="D103" s="26" t="s">
        <v>104</v>
      </c>
      <c r="E103" s="29" t="s">
        <v>31</v>
      </c>
      <c r="F103" s="30">
        <v>260</v>
      </c>
      <c r="G103" s="31">
        <f t="shared" si="4"/>
        <v>52</v>
      </c>
      <c r="H103" s="34">
        <v>9</v>
      </c>
      <c r="I103" s="34" t="s">
        <v>33</v>
      </c>
      <c r="J103" s="45"/>
      <c r="K103" s="45"/>
    </row>
    <row r="104" spans="1:11" s="25" customFormat="1">
      <c r="A104" s="26" t="s">
        <v>26</v>
      </c>
      <c r="B104" s="27" t="s">
        <v>37</v>
      </c>
      <c r="C104" s="27">
        <v>11</v>
      </c>
      <c r="D104" s="26" t="s">
        <v>105</v>
      </c>
      <c r="E104" s="29" t="s">
        <v>31</v>
      </c>
      <c r="F104" s="39">
        <v>230</v>
      </c>
      <c r="G104" s="31">
        <f t="shared" si="4"/>
        <v>46</v>
      </c>
      <c r="H104" s="34">
        <v>10</v>
      </c>
      <c r="I104" s="34" t="s">
        <v>34</v>
      </c>
      <c r="J104" s="45"/>
      <c r="K104" s="45"/>
    </row>
    <row r="105" spans="1:11" s="25" customFormat="1">
      <c r="A105" s="26" t="s">
        <v>106</v>
      </c>
      <c r="B105" s="27" t="s">
        <v>37</v>
      </c>
      <c r="C105" s="35">
        <v>11</v>
      </c>
      <c r="D105" s="36" t="s">
        <v>107</v>
      </c>
      <c r="E105" s="29" t="s">
        <v>31</v>
      </c>
      <c r="F105" s="39">
        <v>210</v>
      </c>
      <c r="G105" s="31">
        <f t="shared" si="4"/>
        <v>42</v>
      </c>
      <c r="H105" s="34">
        <v>11</v>
      </c>
      <c r="I105" s="34" t="s">
        <v>34</v>
      </c>
      <c r="J105" s="45"/>
      <c r="K105" s="45"/>
    </row>
    <row r="106" spans="1:11" s="25" customFormat="1">
      <c r="A106" s="26" t="s">
        <v>36</v>
      </c>
      <c r="B106" s="27" t="s">
        <v>37</v>
      </c>
      <c r="C106" s="32">
        <v>11</v>
      </c>
      <c r="D106" s="33" t="s">
        <v>108</v>
      </c>
      <c r="E106" s="29" t="s">
        <v>31</v>
      </c>
      <c r="F106" s="30">
        <v>200</v>
      </c>
      <c r="G106" s="31">
        <f t="shared" si="4"/>
        <v>40</v>
      </c>
      <c r="H106" s="34">
        <v>12</v>
      </c>
      <c r="I106" s="34" t="s">
        <v>34</v>
      </c>
      <c r="J106" s="45"/>
      <c r="K106" s="45"/>
    </row>
    <row r="107" spans="1:11" s="25" customFormat="1">
      <c r="A107" s="26" t="s">
        <v>109</v>
      </c>
      <c r="B107" s="27" t="s">
        <v>37</v>
      </c>
      <c r="C107" s="34">
        <v>11</v>
      </c>
      <c r="D107" s="26" t="s">
        <v>110</v>
      </c>
      <c r="E107" s="29" t="s">
        <v>31</v>
      </c>
      <c r="F107" s="42">
        <v>170</v>
      </c>
      <c r="G107" s="31">
        <f t="shared" si="4"/>
        <v>34</v>
      </c>
      <c r="H107" s="34">
        <v>13</v>
      </c>
      <c r="I107" s="34" t="s">
        <v>34</v>
      </c>
      <c r="J107" s="45"/>
      <c r="K107" s="45"/>
    </row>
    <row r="108" spans="1:11" s="25" customFormat="1">
      <c r="A108" s="26" t="s">
        <v>111</v>
      </c>
      <c r="B108" s="27" t="s">
        <v>37</v>
      </c>
      <c r="C108" s="34">
        <v>11</v>
      </c>
      <c r="D108" s="26" t="s">
        <v>112</v>
      </c>
      <c r="E108" s="29" t="s">
        <v>31</v>
      </c>
      <c r="F108" s="39">
        <v>160</v>
      </c>
      <c r="G108" s="31">
        <f t="shared" si="4"/>
        <v>32</v>
      </c>
      <c r="H108" s="34">
        <v>14</v>
      </c>
      <c r="I108" s="34" t="s">
        <v>34</v>
      </c>
      <c r="J108" s="45"/>
      <c r="K108" s="45"/>
    </row>
    <row r="109" spans="1:11" s="25" customFormat="1">
      <c r="A109" s="26" t="s">
        <v>36</v>
      </c>
      <c r="B109" s="27" t="s">
        <v>37</v>
      </c>
      <c r="C109" s="32">
        <v>11</v>
      </c>
      <c r="D109" s="33" t="s">
        <v>113</v>
      </c>
      <c r="E109" s="29" t="s">
        <v>31</v>
      </c>
      <c r="F109" s="30">
        <v>140</v>
      </c>
      <c r="G109" s="31">
        <f t="shared" si="4"/>
        <v>28.000000000000004</v>
      </c>
      <c r="H109" s="34">
        <v>15</v>
      </c>
      <c r="I109" s="34" t="s">
        <v>34</v>
      </c>
      <c r="J109" s="45"/>
      <c r="K109" s="45"/>
    </row>
    <row r="110" spans="1:11" s="25" customFormat="1">
      <c r="A110" s="26" t="s">
        <v>114</v>
      </c>
      <c r="B110" s="27" t="s">
        <v>37</v>
      </c>
      <c r="C110" s="35">
        <v>11</v>
      </c>
      <c r="D110" s="36" t="s">
        <v>115</v>
      </c>
      <c r="E110" s="29" t="s">
        <v>31</v>
      </c>
      <c r="F110" s="39">
        <v>120</v>
      </c>
      <c r="G110" s="31">
        <f t="shared" si="4"/>
        <v>24</v>
      </c>
      <c r="H110" s="34">
        <v>16</v>
      </c>
      <c r="I110" s="34" t="s">
        <v>34</v>
      </c>
      <c r="J110" s="45"/>
      <c r="K110" s="45"/>
    </row>
    <row r="111" spans="1:11" s="25" customFormat="1">
      <c r="A111" s="26" t="s">
        <v>116</v>
      </c>
      <c r="B111" s="27" t="s">
        <v>37</v>
      </c>
      <c r="C111" s="35">
        <v>11</v>
      </c>
      <c r="D111" s="36" t="s">
        <v>117</v>
      </c>
      <c r="E111" s="29" t="s">
        <v>31</v>
      </c>
      <c r="F111" s="30">
        <v>70</v>
      </c>
      <c r="G111" s="31">
        <f t="shared" si="4"/>
        <v>14.000000000000002</v>
      </c>
      <c r="H111" s="34">
        <v>17</v>
      </c>
      <c r="I111" s="34" t="s">
        <v>34</v>
      </c>
      <c r="J111" s="45"/>
      <c r="K111" s="45"/>
    </row>
    <row r="112" spans="1:11" s="25" customFormat="1">
      <c r="A112" s="26" t="s">
        <v>118</v>
      </c>
      <c r="B112" s="27" t="s">
        <v>37</v>
      </c>
      <c r="C112" s="35">
        <v>11</v>
      </c>
      <c r="D112" s="36" t="s">
        <v>119</v>
      </c>
      <c r="E112" s="29" t="s">
        <v>31</v>
      </c>
      <c r="F112" s="46">
        <v>40</v>
      </c>
      <c r="G112" s="31">
        <f t="shared" si="4"/>
        <v>8</v>
      </c>
      <c r="H112" s="34">
        <v>18</v>
      </c>
      <c r="I112" s="34" t="s">
        <v>34</v>
      </c>
    </row>
    <row r="113" spans="1:9" s="25" customFormat="1">
      <c r="A113" s="26" t="s">
        <v>109</v>
      </c>
      <c r="B113" s="27" t="s">
        <v>37</v>
      </c>
      <c r="C113" s="35">
        <v>11</v>
      </c>
      <c r="D113" s="36" t="s">
        <v>120</v>
      </c>
      <c r="E113" s="29" t="s">
        <v>31</v>
      </c>
      <c r="F113" s="39">
        <v>30</v>
      </c>
      <c r="G113" s="31">
        <f t="shared" si="4"/>
        <v>6</v>
      </c>
      <c r="H113" s="34">
        <v>19</v>
      </c>
      <c r="I113" s="34" t="s">
        <v>34</v>
      </c>
    </row>
    <row r="114" spans="1:9" s="25" customFormat="1">
      <c r="A114" s="26" t="s">
        <v>36</v>
      </c>
      <c r="B114" s="27" t="s">
        <v>37</v>
      </c>
      <c r="C114" s="35">
        <v>11</v>
      </c>
      <c r="D114" s="36" t="s">
        <v>121</v>
      </c>
      <c r="E114" s="29" t="s">
        <v>31</v>
      </c>
      <c r="F114" s="39">
        <v>10</v>
      </c>
      <c r="G114" s="31">
        <f t="shared" si="4"/>
        <v>2</v>
      </c>
      <c r="H114" s="34">
        <v>20</v>
      </c>
      <c r="I114" s="34" t="s">
        <v>34</v>
      </c>
    </row>
    <row r="115" spans="1:9" s="25" customFormat="1">
      <c r="A115" s="26" t="s">
        <v>36</v>
      </c>
      <c r="B115" s="27" t="s">
        <v>37</v>
      </c>
      <c r="C115" s="35">
        <v>11</v>
      </c>
      <c r="D115" s="36" t="s">
        <v>122</v>
      </c>
      <c r="E115" s="29" t="s">
        <v>31</v>
      </c>
      <c r="F115" s="30">
        <v>0</v>
      </c>
      <c r="G115" s="31">
        <f t="shared" si="4"/>
        <v>0</v>
      </c>
      <c r="H115" s="34">
        <v>21</v>
      </c>
      <c r="I115" s="34" t="s">
        <v>34</v>
      </c>
    </row>
  </sheetData>
  <autoFilter ref="A10:I10"/>
  <mergeCells count="3">
    <mergeCell ref="A8:G8"/>
    <mergeCell ref="A6:G6"/>
    <mergeCell ref="A7:G7"/>
  </mergeCells>
  <pageMargins left="0.7" right="0.7" top="0.75" bottom="0.75" header="0.3" footer="0.3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Депаратмент образования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Семёнович Жилин</dc:creator>
  <cp:lastModifiedBy>Ольга Александровна Золотухина</cp:lastModifiedBy>
  <cp:lastPrinted>2022-11-29T11:17:18Z</cp:lastPrinted>
  <dcterms:created xsi:type="dcterms:W3CDTF">2021-11-22T12:13:57Z</dcterms:created>
  <dcterms:modified xsi:type="dcterms:W3CDTF">2022-11-29T12:43:43Z</dcterms:modified>
</cp:coreProperties>
</file>