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360"/>
  </bookViews>
  <sheets>
    <sheet name="Лист1" sheetId="1" r:id="rId1"/>
  </sheets>
  <definedNames>
    <definedName name="_xlnm._FilterDatabase" localSheetId="0" hidden="1">Лист1!$A$1:$A$88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7" i="1"/>
  <c r="G86" i="1"/>
  <c r="G84" i="1"/>
  <c r="G83" i="1"/>
  <c r="G76" i="1"/>
  <c r="G75" i="1"/>
  <c r="G74" i="1"/>
  <c r="G70" i="1"/>
  <c r="G69" i="1"/>
  <c r="G68" i="1"/>
  <c r="G67" i="1"/>
  <c r="G65" i="1"/>
  <c r="G64" i="1"/>
  <c r="G63" i="1"/>
  <c r="G61" i="1"/>
  <c r="G60" i="1"/>
  <c r="G59" i="1"/>
  <c r="G49" i="1"/>
  <c r="G48" i="1"/>
  <c r="G47" i="1"/>
  <c r="G45" i="1"/>
  <c r="G43" i="1"/>
  <c r="G42" i="1"/>
  <c r="G40" i="1"/>
  <c r="G17" i="1"/>
  <c r="G16" i="1"/>
  <c r="G15" i="1"/>
  <c r="G14" i="1"/>
  <c r="G12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<sst xmlns="http://schemas.openxmlformats.org/spreadsheetml/2006/main" count="300" uniqueCount="110">
  <si>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</si>
  <si>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</si>
  <si>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</si>
  <si>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</si>
  <si>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</si>
  <si>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</si>
  <si>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</si>
  <si>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</si>
  <si>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</si>
  <si>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9 класс</t>
  </si>
  <si>
    <t>МБОУ Гимназия № 3.</t>
  </si>
  <si>
    <t>астрономия</t>
  </si>
  <si>
    <t>Кудинов Алексей Игоревич</t>
  </si>
  <si>
    <t>Победитель</t>
  </si>
  <si>
    <t>Чесноков Дмитрий Николаевич</t>
  </si>
  <si>
    <t>Призер</t>
  </si>
  <si>
    <t>Кляркина Полина Викторовна</t>
  </si>
  <si>
    <t>Бессонов Владимир Евгеньевич</t>
  </si>
  <si>
    <t>Замятин Андрей Владимирович</t>
  </si>
  <si>
    <t>Участник</t>
  </si>
  <si>
    <t>10 класс</t>
  </si>
  <si>
    <t>Максимова Елизавета Вадимовна</t>
  </si>
  <si>
    <t>Вокуев Александр Игоревич</t>
  </si>
  <si>
    <t>Варенцова Милана Юрьевна</t>
  </si>
  <si>
    <t>Костылева Анастасия Андреевна</t>
  </si>
  <si>
    <t>11 класс</t>
  </si>
  <si>
    <t xml:space="preserve"> </t>
  </si>
  <si>
    <t>Рудаков Михаил Дмитриевич</t>
  </si>
  <si>
    <t>Серебренников Андрей Николаевич</t>
  </si>
  <si>
    <t>Цыбаков Илья Сергеевич</t>
  </si>
  <si>
    <t>Усынин Антон Алексеевич</t>
  </si>
  <si>
    <t>МБОУ Гимназия №6</t>
  </si>
  <si>
    <t>Агафонов Георгий Михайлович</t>
  </si>
  <si>
    <t>победитель</t>
  </si>
  <si>
    <t>Зинкевич Захар Павлович</t>
  </si>
  <si>
    <t>призер</t>
  </si>
  <si>
    <t>Бобров Артемий Вадимович</t>
  </si>
  <si>
    <t>Прилуцкий Юрий Николаевич</t>
  </si>
  <si>
    <t>участник</t>
  </si>
  <si>
    <t>Быкова Анастасия Петровна</t>
  </si>
  <si>
    <t>Смолин Сергей Александрович</t>
  </si>
  <si>
    <t>Вяткин Михаил Александрович</t>
  </si>
  <si>
    <t>Шуравьев Михаил Дмитриевич</t>
  </si>
  <si>
    <t>Лавров Артем Александрович</t>
  </si>
  <si>
    <t>Щеголев Александр Андреевич</t>
  </si>
  <si>
    <t>Дементьев Глеб Дмитриевич</t>
  </si>
  <si>
    <t>Щукин Тимофей Артемович</t>
  </si>
  <si>
    <t>МБОУ СШ №11</t>
  </si>
  <si>
    <t>Астрономия</t>
  </si>
  <si>
    <t>Поповский Даниил Дмитриевич</t>
  </si>
  <si>
    <t>МБОУ СШ № 11</t>
  </si>
  <si>
    <t>Литература</t>
  </si>
  <si>
    <t>Ластина Виктория Максимовна</t>
  </si>
  <si>
    <t>Минина Полина Игоревна</t>
  </si>
  <si>
    <t>призёр</t>
  </si>
  <si>
    <t>Кладовщикова Юлия Вячеславовна</t>
  </si>
  <si>
    <t>Амброче Полина Сергеевна</t>
  </si>
  <si>
    <t>5 класс</t>
  </si>
  <si>
    <t>МБОУ СШ 14</t>
  </si>
  <si>
    <t>Бикинеев Евгений Александрович</t>
  </si>
  <si>
    <t>48</t>
  </si>
  <si>
    <t>Лукин Даниил Сергеевич</t>
  </si>
  <si>
    <t xml:space="preserve">Таах Михаил Дмитриевич </t>
  </si>
  <si>
    <t>Куатхина Дарья Борисовна</t>
  </si>
  <si>
    <t>МБОУ СШ № 20</t>
  </si>
  <si>
    <t xml:space="preserve">Астрономия </t>
  </si>
  <si>
    <t xml:space="preserve">Тарайковский Евгений Сергеевич </t>
  </si>
  <si>
    <t xml:space="preserve">Магазинюк Алина Денисовна </t>
  </si>
  <si>
    <t xml:space="preserve">участник </t>
  </si>
  <si>
    <t xml:space="preserve">Зеньков Никита Павлович </t>
  </si>
  <si>
    <t>МБОУ Гимназия №21</t>
  </si>
  <si>
    <t>Гурьев Георгий Александрович</t>
  </si>
  <si>
    <t>Трифонов Михаил Игоревич</t>
  </si>
  <si>
    <t>Чичурина Валерия Константиновна</t>
  </si>
  <si>
    <t>Дрочнев Матвей Игоревич</t>
  </si>
  <si>
    <t>Мажуко Ростислав Витальевич</t>
  </si>
  <si>
    <t>МБОУ СШ №22</t>
  </si>
  <si>
    <t>Лаптев Виталий Валерьевич</t>
  </si>
  <si>
    <t>Аникиев Ян Вячеславович</t>
  </si>
  <si>
    <t>Вязников Олег Владимирович</t>
  </si>
  <si>
    <t>Лебедев Матвей Дмитриевич</t>
  </si>
  <si>
    <t>МБОУ СШ №23</t>
  </si>
  <si>
    <t>Скютте Юлия Руслановна</t>
  </si>
  <si>
    <t>МБОУ СШ №24</t>
  </si>
  <si>
    <t>Плахина Виктория Викторовна</t>
  </si>
  <si>
    <t>Шаршов Владимир Сергеевич</t>
  </si>
  <si>
    <t>МБОУ Гимназия № 24</t>
  </si>
  <si>
    <t>Чечурин Андрей Сергеевич</t>
  </si>
  <si>
    <t>Пеньевской Егор Викторович</t>
  </si>
  <si>
    <t>Дмитриев Егор Александрович</t>
  </si>
  <si>
    <t>Саркисова Карина Ивановна</t>
  </si>
  <si>
    <t>МБОУ СШ № 26</t>
  </si>
  <si>
    <t>физика</t>
  </si>
  <si>
    <t>11А</t>
  </si>
  <si>
    <t>Мельников Илья Сергеевич</t>
  </si>
  <si>
    <t>МБОУ СШ №35</t>
  </si>
  <si>
    <t>Кочин Георгий Вячеславович</t>
  </si>
  <si>
    <t>Латухин Егор Анатольевич</t>
  </si>
  <si>
    <t>Головин Дмитрий Сергеевич</t>
  </si>
  <si>
    <t>МБОУ СШ № 37</t>
  </si>
  <si>
    <t>Ершов Илья Сергеевич</t>
  </si>
  <si>
    <t>Стремилова Полина Андреевна</t>
  </si>
  <si>
    <t>МБОУ СШ №50</t>
  </si>
  <si>
    <t>Мацегора Глеб Борисович</t>
  </si>
  <si>
    <t>МБОУ СШ №82</t>
  </si>
  <si>
    <t>Поромова Дарина Юрьевна</t>
  </si>
  <si>
    <t>Виноградова Ольга Александровна</t>
  </si>
  <si>
    <t>Муха Дмитрий Сергеевич</t>
  </si>
  <si>
    <t>Артемов Артур Олегович</t>
  </si>
  <si>
    <t>Рюмина Ева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</si>
</sst>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4" applyFont="0">
      <alignment horizontal="center" vertical="center" wrapText="1"/>
    </xf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.75" x14ac:dyDescent="0.25"/>
  <cols>
    <col min="1" max="1" width="25" style="32" customWidth="1"/>
    <col min="2" max="2" width="13.7109375" style="33" bestFit="1" customWidth="1"/>
    <col min="3" max="3" width="7.28515625" style="31" bestFit="1" customWidth="1"/>
    <col min="4" max="4" width="37.28515625" style="32" bestFit="1" customWidth="1"/>
    <col min="5" max="5" width="9.85546875" style="33" customWidth="1"/>
    <col min="6" max="6" width="12.5703125" style="33" customWidth="1"/>
    <col min="7" max="7" width="22.7109375" style="33" bestFit="1" customWidth="1"/>
    <col min="8" max="8" width="20.7109375" style="33" bestFit="1" customWidth="1"/>
    <col min="9" max="9" width="17.85546875" style="33" customWidth="1"/>
    <col min="10" max="10" width="1.5703125" bestFit="1" customWidth="1"/>
  </cols>
  <sheetData>
    <row r="1" spans="1:10" ht="63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/>
    </row>
    <row r="2" spans="1:10" x14ac:dyDescent="0.25">
      <c r="A2" s="24" t="s">
        <v>9</v>
      </c>
      <c r="B2" s="25"/>
      <c r="C2" s="25"/>
      <c r="D2" s="25"/>
      <c r="E2" s="25"/>
      <c r="F2" s="25"/>
      <c r="G2" s="25"/>
      <c r="H2" s="25"/>
      <c r="I2" s="26"/>
      <c r="J2" s="1"/>
    </row>
    <row r="3" spans="1:10" x14ac:dyDescent="0.25">
      <c r="A3" s="10" t="s">
        <v>10</v>
      </c>
      <c r="B3" s="2" t="s">
        <v>11</v>
      </c>
      <c r="C3" s="2">
        <v>9</v>
      </c>
      <c r="D3" s="10" t="s">
        <v>12</v>
      </c>
      <c r="E3" s="4">
        <v>48</v>
      </c>
      <c r="F3" s="3">
        <v>46</v>
      </c>
      <c r="G3" s="5">
        <f>F3*100/E3</f>
        <v>95.833333333333329</v>
      </c>
      <c r="H3" s="3">
        <v>1</v>
      </c>
      <c r="I3" s="6" t="s">
        <v>13</v>
      </c>
      <c r="J3" s="1"/>
    </row>
    <row r="4" spans="1:10" x14ac:dyDescent="0.25">
      <c r="A4" s="10" t="s">
        <v>10</v>
      </c>
      <c r="B4" s="2" t="s">
        <v>11</v>
      </c>
      <c r="C4" s="2">
        <v>9</v>
      </c>
      <c r="D4" s="10" t="s">
        <v>14</v>
      </c>
      <c r="E4" s="4">
        <v>48</v>
      </c>
      <c r="F4" s="3">
        <v>42</v>
      </c>
      <c r="G4" s="5">
        <f>F4*100/E4</f>
        <v>87.5</v>
      </c>
      <c r="H4" s="3">
        <v>2</v>
      </c>
      <c r="I4" s="2" t="s">
        <v>15</v>
      </c>
      <c r="J4" s="1"/>
    </row>
    <row r="5" spans="1:10" x14ac:dyDescent="0.25">
      <c r="A5" s="10" t="s">
        <v>10</v>
      </c>
      <c r="B5" s="2" t="s">
        <v>11</v>
      </c>
      <c r="C5" s="2">
        <v>9</v>
      </c>
      <c r="D5" s="10" t="s">
        <v>16</v>
      </c>
      <c r="E5" s="4">
        <v>48</v>
      </c>
      <c r="F5" s="3">
        <v>30</v>
      </c>
      <c r="G5" s="5">
        <f>F5*100/E5</f>
        <v>62.5</v>
      </c>
      <c r="H5" s="3">
        <v>3</v>
      </c>
      <c r="I5" s="2" t="s">
        <v>15</v>
      </c>
      <c r="J5" s="1"/>
    </row>
    <row r="6" spans="1:10" x14ac:dyDescent="0.25">
      <c r="A6" s="10" t="s">
        <v>10</v>
      </c>
      <c r="B6" s="2" t="s">
        <v>11</v>
      </c>
      <c r="C6" s="2">
        <v>9</v>
      </c>
      <c r="D6" s="10" t="s">
        <v>17</v>
      </c>
      <c r="E6" s="4">
        <v>48</v>
      </c>
      <c r="F6" s="3">
        <v>28</v>
      </c>
      <c r="G6" s="5">
        <f t="shared" ref="G6:G7" si="0">F6*100/E6</f>
        <v>58.333333333333336</v>
      </c>
      <c r="H6" s="3">
        <v>4</v>
      </c>
      <c r="I6" s="2" t="s">
        <v>15</v>
      </c>
      <c r="J6" s="1"/>
    </row>
    <row r="7" spans="1:10" x14ac:dyDescent="0.25">
      <c r="A7" s="10" t="s">
        <v>10</v>
      </c>
      <c r="B7" s="2" t="s">
        <v>11</v>
      </c>
      <c r="C7" s="2">
        <v>9</v>
      </c>
      <c r="D7" s="10" t="s">
        <v>18</v>
      </c>
      <c r="E7" s="4">
        <v>48</v>
      </c>
      <c r="F7" s="3">
        <v>16</v>
      </c>
      <c r="G7" s="5">
        <f t="shared" si="0"/>
        <v>33.333333333333336</v>
      </c>
      <c r="H7" s="3">
        <v>5</v>
      </c>
      <c r="I7" s="2" t="s">
        <v>19</v>
      </c>
      <c r="J7" s="1"/>
    </row>
    <row r="8" spans="1:10" x14ac:dyDescent="0.25">
      <c r="A8" s="24" t="s">
        <v>20</v>
      </c>
      <c r="B8" s="25"/>
      <c r="C8" s="25"/>
      <c r="D8" s="25"/>
      <c r="E8" s="25"/>
      <c r="F8" s="25"/>
      <c r="G8" s="25"/>
      <c r="H8" s="25"/>
      <c r="I8" s="26"/>
      <c r="J8" s="1"/>
    </row>
    <row r="9" spans="1:10" x14ac:dyDescent="0.25">
      <c r="A9" s="10" t="s">
        <v>10</v>
      </c>
      <c r="B9" s="2" t="s">
        <v>11</v>
      </c>
      <c r="C9" s="2">
        <v>10</v>
      </c>
      <c r="D9" s="10" t="s">
        <v>21</v>
      </c>
      <c r="E9" s="4">
        <v>48</v>
      </c>
      <c r="F9" s="3">
        <v>40</v>
      </c>
      <c r="G9" s="5">
        <f t="shared" ref="G9:G17" si="1">F9*100/E9</f>
        <v>83.333333333333329</v>
      </c>
      <c r="H9" s="3">
        <v>1</v>
      </c>
      <c r="I9" s="6" t="s">
        <v>13</v>
      </c>
      <c r="J9" s="1"/>
    </row>
    <row r="10" spans="1:10" x14ac:dyDescent="0.25">
      <c r="A10" s="10" t="s">
        <v>10</v>
      </c>
      <c r="B10" s="2" t="s">
        <v>11</v>
      </c>
      <c r="C10" s="2">
        <v>10</v>
      </c>
      <c r="D10" s="10" t="s">
        <v>22</v>
      </c>
      <c r="E10" s="4">
        <v>48</v>
      </c>
      <c r="F10" s="3">
        <v>38</v>
      </c>
      <c r="G10" s="5">
        <f>F10*100/E10</f>
        <v>79.166666666666671</v>
      </c>
      <c r="H10" s="3">
        <v>2</v>
      </c>
      <c r="I10" s="6" t="s">
        <v>15</v>
      </c>
      <c r="J10" s="1"/>
    </row>
    <row r="11" spans="1:10" x14ac:dyDescent="0.25">
      <c r="A11" s="10" t="s">
        <v>10</v>
      </c>
      <c r="B11" s="2" t="s">
        <v>11</v>
      </c>
      <c r="C11" s="2">
        <v>10</v>
      </c>
      <c r="D11" s="10" t="s">
        <v>23</v>
      </c>
      <c r="E11" s="4">
        <v>48</v>
      </c>
      <c r="F11" s="3">
        <v>30</v>
      </c>
      <c r="G11" s="5">
        <v>62.5</v>
      </c>
      <c r="H11" s="3">
        <v>3</v>
      </c>
      <c r="I11" s="6" t="s">
        <v>15</v>
      </c>
      <c r="J11" s="1"/>
    </row>
    <row r="12" spans="1:10" x14ac:dyDescent="0.25">
      <c r="A12" s="10" t="s">
        <v>10</v>
      </c>
      <c r="B12" s="2" t="s">
        <v>11</v>
      </c>
      <c r="C12" s="2">
        <v>10</v>
      </c>
      <c r="D12" s="10" t="s">
        <v>24</v>
      </c>
      <c r="E12" s="4">
        <v>48</v>
      </c>
      <c r="F12" s="3">
        <v>16</v>
      </c>
      <c r="G12" s="5">
        <f t="shared" si="1"/>
        <v>33.333333333333336</v>
      </c>
      <c r="H12" s="3">
        <v>4</v>
      </c>
      <c r="I12" s="6" t="s">
        <v>19</v>
      </c>
      <c r="J12" s="1"/>
    </row>
    <row r="13" spans="1:10" x14ac:dyDescent="0.25">
      <c r="A13" s="24" t="s">
        <v>25</v>
      </c>
      <c r="B13" s="25"/>
      <c r="C13" s="25"/>
      <c r="D13" s="25"/>
      <c r="E13" s="25"/>
      <c r="F13" s="25"/>
      <c r="G13" s="25"/>
      <c r="H13" s="25"/>
      <c r="I13" s="26"/>
      <c r="J13" s="1" t="s">
        <v>26</v>
      </c>
    </row>
    <row r="14" spans="1:10" x14ac:dyDescent="0.25">
      <c r="A14" s="10" t="s">
        <v>10</v>
      </c>
      <c r="B14" s="2" t="s">
        <v>11</v>
      </c>
      <c r="C14" s="2">
        <v>11</v>
      </c>
      <c r="D14" s="10" t="s">
        <v>27</v>
      </c>
      <c r="E14" s="4">
        <v>48</v>
      </c>
      <c r="F14" s="7">
        <v>36</v>
      </c>
      <c r="G14" s="5">
        <f t="shared" si="1"/>
        <v>75</v>
      </c>
      <c r="H14" s="7">
        <v>1</v>
      </c>
      <c r="I14" s="7" t="s">
        <v>13</v>
      </c>
      <c r="J14" s="1"/>
    </row>
    <row r="15" spans="1:10" x14ac:dyDescent="0.25">
      <c r="A15" s="10" t="s">
        <v>10</v>
      </c>
      <c r="B15" s="2" t="s">
        <v>11</v>
      </c>
      <c r="C15" s="2">
        <v>11</v>
      </c>
      <c r="D15" s="10" t="s">
        <v>28</v>
      </c>
      <c r="E15" s="4">
        <v>48</v>
      </c>
      <c r="F15" s="7">
        <v>34</v>
      </c>
      <c r="G15" s="5">
        <f>F15*100/E15</f>
        <v>70.833333333333329</v>
      </c>
      <c r="H15" s="7">
        <v>2</v>
      </c>
      <c r="I15" s="7" t="s">
        <v>15</v>
      </c>
      <c r="J15" s="1"/>
    </row>
    <row r="16" spans="1:10" x14ac:dyDescent="0.25">
      <c r="A16" s="10" t="s">
        <v>10</v>
      </c>
      <c r="B16" s="2" t="s">
        <v>11</v>
      </c>
      <c r="C16" s="2">
        <v>11</v>
      </c>
      <c r="D16" s="10" t="s">
        <v>29</v>
      </c>
      <c r="E16" s="4">
        <v>48</v>
      </c>
      <c r="F16" s="7">
        <v>34</v>
      </c>
      <c r="G16" s="5">
        <f>F16*100/E16</f>
        <v>70.833333333333329</v>
      </c>
      <c r="H16" s="7">
        <v>2</v>
      </c>
      <c r="I16" s="7" t="s">
        <v>15</v>
      </c>
      <c r="J16" s="1"/>
    </row>
    <row r="17" spans="1:10" x14ac:dyDescent="0.25">
      <c r="A17" s="10" t="s">
        <v>10</v>
      </c>
      <c r="B17" s="2" t="s">
        <v>11</v>
      </c>
      <c r="C17" s="2">
        <v>11</v>
      </c>
      <c r="D17" s="10" t="s">
        <v>30</v>
      </c>
      <c r="E17" s="4">
        <v>48</v>
      </c>
      <c r="F17" s="7">
        <v>28</v>
      </c>
      <c r="G17" s="5">
        <f t="shared" si="1"/>
        <v>58.333333333333336</v>
      </c>
      <c r="H17" s="7">
        <v>3</v>
      </c>
      <c r="I17" s="7" t="s">
        <v>15</v>
      </c>
      <c r="J17" s="1"/>
    </row>
    <row r="18" spans="1:10" x14ac:dyDescent="0.25">
      <c r="A18" s="24" t="s">
        <v>9</v>
      </c>
      <c r="B18" s="25"/>
      <c r="C18" s="25"/>
      <c r="D18" s="25"/>
      <c r="E18" s="25"/>
      <c r="F18" s="25"/>
      <c r="G18" s="25"/>
      <c r="H18" s="25"/>
      <c r="I18" s="26"/>
    </row>
    <row r="19" spans="1:10" x14ac:dyDescent="0.25">
      <c r="A19" s="10" t="s">
        <v>31</v>
      </c>
      <c r="B19" s="2" t="s">
        <v>11</v>
      </c>
      <c r="C19" s="2">
        <v>9</v>
      </c>
      <c r="D19" s="8" t="s">
        <v>32</v>
      </c>
      <c r="E19" s="4">
        <v>48</v>
      </c>
      <c r="F19" s="3">
        <v>34</v>
      </c>
      <c r="G19" s="5">
        <v>78</v>
      </c>
      <c r="H19" s="3">
        <v>1</v>
      </c>
      <c r="I19" s="6" t="s">
        <v>33</v>
      </c>
    </row>
    <row r="20" spans="1:10" x14ac:dyDescent="0.25">
      <c r="A20" s="10" t="s">
        <v>31</v>
      </c>
      <c r="B20" s="2" t="s">
        <v>11</v>
      </c>
      <c r="C20" s="2">
        <v>9</v>
      </c>
      <c r="D20" s="8" t="s">
        <v>34</v>
      </c>
      <c r="E20" s="4">
        <v>48</v>
      </c>
      <c r="F20" s="3">
        <v>26</v>
      </c>
      <c r="G20" s="5">
        <v>54</v>
      </c>
      <c r="H20" s="3">
        <v>2</v>
      </c>
      <c r="I20" s="6" t="s">
        <v>35</v>
      </c>
    </row>
    <row r="21" spans="1:10" x14ac:dyDescent="0.25">
      <c r="A21" s="10" t="s">
        <v>31</v>
      </c>
      <c r="B21" s="2" t="s">
        <v>11</v>
      </c>
      <c r="C21" s="2">
        <v>9</v>
      </c>
      <c r="D21" s="8" t="s">
        <v>36</v>
      </c>
      <c r="E21" s="4">
        <v>48</v>
      </c>
      <c r="F21" s="3">
        <v>26</v>
      </c>
      <c r="G21" s="5">
        <v>54</v>
      </c>
      <c r="H21" s="3">
        <v>2</v>
      </c>
      <c r="I21" s="6" t="s">
        <v>35</v>
      </c>
    </row>
    <row r="22" spans="1:10" x14ac:dyDescent="0.25">
      <c r="A22" s="10" t="s">
        <v>31</v>
      </c>
      <c r="B22" s="2" t="s">
        <v>11</v>
      </c>
      <c r="C22" s="2">
        <v>9</v>
      </c>
      <c r="D22" s="8" t="s">
        <v>37</v>
      </c>
      <c r="E22" s="4">
        <v>48</v>
      </c>
      <c r="F22" s="3">
        <v>24</v>
      </c>
      <c r="G22" s="5">
        <v>50</v>
      </c>
      <c r="H22" s="3">
        <v>3</v>
      </c>
      <c r="I22" s="6" t="s">
        <v>38</v>
      </c>
    </row>
    <row r="23" spans="1:10" x14ac:dyDescent="0.25">
      <c r="A23" s="10" t="s">
        <v>31</v>
      </c>
      <c r="B23" s="2" t="s">
        <v>11</v>
      </c>
      <c r="C23" s="2">
        <v>9</v>
      </c>
      <c r="D23" s="8" t="s">
        <v>39</v>
      </c>
      <c r="E23" s="4">
        <v>48</v>
      </c>
      <c r="F23" s="3">
        <v>22</v>
      </c>
      <c r="G23" s="5">
        <v>46</v>
      </c>
      <c r="H23" s="3">
        <v>4</v>
      </c>
      <c r="I23" s="6" t="s">
        <v>38</v>
      </c>
    </row>
    <row r="24" spans="1:10" x14ac:dyDescent="0.25">
      <c r="A24" s="24" t="s">
        <v>20</v>
      </c>
      <c r="B24" s="25"/>
      <c r="C24" s="25"/>
      <c r="D24" s="25"/>
      <c r="E24" s="25"/>
      <c r="F24" s="25"/>
      <c r="G24" s="25"/>
      <c r="H24" s="25"/>
      <c r="I24" s="26"/>
    </row>
    <row r="25" spans="1:10" x14ac:dyDescent="0.25">
      <c r="A25" s="10" t="s">
        <v>31</v>
      </c>
      <c r="B25" s="2" t="s">
        <v>11</v>
      </c>
      <c r="C25" s="2">
        <v>10</v>
      </c>
      <c r="D25" s="8" t="s">
        <v>40</v>
      </c>
      <c r="E25" s="4">
        <v>48</v>
      </c>
      <c r="F25" s="3">
        <v>22</v>
      </c>
      <c r="G25" s="5">
        <v>46</v>
      </c>
      <c r="H25" s="3">
        <v>1</v>
      </c>
      <c r="I25" s="6" t="s">
        <v>38</v>
      </c>
    </row>
    <row r="26" spans="1:10" x14ac:dyDescent="0.25">
      <c r="A26" s="10" t="s">
        <v>31</v>
      </c>
      <c r="B26" s="2" t="s">
        <v>11</v>
      </c>
      <c r="C26" s="2">
        <v>10</v>
      </c>
      <c r="D26" s="8" t="s">
        <v>41</v>
      </c>
      <c r="E26" s="4">
        <v>48</v>
      </c>
      <c r="F26" s="3">
        <v>20</v>
      </c>
      <c r="G26" s="5">
        <v>42</v>
      </c>
      <c r="H26" s="3">
        <v>2</v>
      </c>
      <c r="I26" s="6" t="s">
        <v>38</v>
      </c>
    </row>
    <row r="27" spans="1:10" x14ac:dyDescent="0.25">
      <c r="A27" s="10" t="s">
        <v>31</v>
      </c>
      <c r="B27" s="2" t="s">
        <v>11</v>
      </c>
      <c r="C27" s="2">
        <v>10</v>
      </c>
      <c r="D27" s="8" t="s">
        <v>42</v>
      </c>
      <c r="E27" s="4">
        <v>48</v>
      </c>
      <c r="F27" s="3">
        <v>14</v>
      </c>
      <c r="G27" s="5">
        <v>29</v>
      </c>
      <c r="H27" s="3">
        <v>3</v>
      </c>
      <c r="I27" s="6" t="s">
        <v>38</v>
      </c>
    </row>
    <row r="28" spans="1:10" x14ac:dyDescent="0.25">
      <c r="A28" s="24" t="s">
        <v>25</v>
      </c>
      <c r="B28" s="25"/>
      <c r="C28" s="25"/>
      <c r="D28" s="25"/>
      <c r="E28" s="25"/>
      <c r="F28" s="25"/>
      <c r="G28" s="25"/>
      <c r="H28" s="25"/>
      <c r="I28" s="26"/>
    </row>
    <row r="29" spans="1:10" x14ac:dyDescent="0.25">
      <c r="A29" s="10" t="s">
        <v>31</v>
      </c>
      <c r="B29" s="2" t="s">
        <v>11</v>
      </c>
      <c r="C29" s="2">
        <v>11</v>
      </c>
      <c r="D29" s="8" t="s">
        <v>43</v>
      </c>
      <c r="E29" s="4">
        <v>48</v>
      </c>
      <c r="F29" s="9">
        <v>40</v>
      </c>
      <c r="G29" s="5">
        <v>83</v>
      </c>
      <c r="H29" s="9">
        <v>1</v>
      </c>
      <c r="I29" s="6" t="s">
        <v>33</v>
      </c>
    </row>
    <row r="30" spans="1:10" x14ac:dyDescent="0.25">
      <c r="A30" s="10" t="s">
        <v>31</v>
      </c>
      <c r="B30" s="2" t="s">
        <v>11</v>
      </c>
      <c r="C30" s="2">
        <v>11</v>
      </c>
      <c r="D30" s="8" t="s">
        <v>44</v>
      </c>
      <c r="E30" s="4">
        <v>48</v>
      </c>
      <c r="F30" s="9">
        <v>40</v>
      </c>
      <c r="G30" s="5">
        <v>83</v>
      </c>
      <c r="H30" s="9">
        <v>1</v>
      </c>
      <c r="I30" s="6" t="s">
        <v>33</v>
      </c>
    </row>
    <row r="31" spans="1:10" x14ac:dyDescent="0.25">
      <c r="A31" s="10" t="s">
        <v>31</v>
      </c>
      <c r="B31" s="2" t="s">
        <v>11</v>
      </c>
      <c r="C31" s="2">
        <v>11</v>
      </c>
      <c r="D31" s="8" t="s">
        <v>45</v>
      </c>
      <c r="E31" s="4">
        <v>48</v>
      </c>
      <c r="F31" s="9">
        <v>38</v>
      </c>
      <c r="G31" s="5">
        <v>79</v>
      </c>
      <c r="H31" s="9">
        <v>2</v>
      </c>
      <c r="I31" s="6" t="s">
        <v>35</v>
      </c>
    </row>
    <row r="32" spans="1:10" x14ac:dyDescent="0.25">
      <c r="A32" s="10" t="s">
        <v>31</v>
      </c>
      <c r="B32" s="2" t="s">
        <v>11</v>
      </c>
      <c r="C32" s="2">
        <v>11</v>
      </c>
      <c r="D32" s="8" t="s">
        <v>46</v>
      </c>
      <c r="E32" s="4">
        <v>48</v>
      </c>
      <c r="F32" s="7">
        <v>20</v>
      </c>
      <c r="G32" s="5">
        <v>42</v>
      </c>
      <c r="H32" s="7">
        <v>4</v>
      </c>
      <c r="I32" s="7" t="s">
        <v>38</v>
      </c>
    </row>
    <row r="33" spans="1:9" x14ac:dyDescent="0.25">
      <c r="A33" s="24" t="s">
        <v>25</v>
      </c>
      <c r="B33" s="25"/>
      <c r="C33" s="25"/>
      <c r="D33" s="25"/>
      <c r="E33" s="25"/>
      <c r="F33" s="25"/>
      <c r="G33" s="25"/>
      <c r="H33" s="25"/>
      <c r="I33" s="26"/>
    </row>
    <row r="34" spans="1:9" x14ac:dyDescent="0.25">
      <c r="A34" s="10" t="s">
        <v>47</v>
      </c>
      <c r="B34" s="2" t="s">
        <v>48</v>
      </c>
      <c r="C34" s="2">
        <v>11</v>
      </c>
      <c r="D34" s="11" t="s">
        <v>49</v>
      </c>
      <c r="E34" s="12">
        <v>48</v>
      </c>
      <c r="F34" s="12">
        <v>43</v>
      </c>
      <c r="G34" s="13">
        <v>89.58</v>
      </c>
      <c r="H34" s="12">
        <v>1</v>
      </c>
      <c r="I34" s="12" t="s">
        <v>33</v>
      </c>
    </row>
    <row r="35" spans="1:9" x14ac:dyDescent="0.25">
      <c r="A35" s="10" t="s">
        <v>50</v>
      </c>
      <c r="B35" s="2" t="s">
        <v>51</v>
      </c>
      <c r="C35" s="2">
        <v>11</v>
      </c>
      <c r="D35" s="8" t="s">
        <v>52</v>
      </c>
      <c r="E35" s="9">
        <v>100</v>
      </c>
      <c r="F35" s="9">
        <v>97</v>
      </c>
      <c r="G35" s="5">
        <v>97</v>
      </c>
      <c r="H35" s="9">
        <v>1</v>
      </c>
      <c r="I35" s="6" t="s">
        <v>33</v>
      </c>
    </row>
    <row r="36" spans="1:9" x14ac:dyDescent="0.25">
      <c r="A36" s="10" t="s">
        <v>50</v>
      </c>
      <c r="B36" s="2" t="s">
        <v>51</v>
      </c>
      <c r="C36" s="2">
        <v>11</v>
      </c>
      <c r="D36" s="8" t="s">
        <v>53</v>
      </c>
      <c r="E36" s="9">
        <v>100</v>
      </c>
      <c r="F36" s="9">
        <v>53</v>
      </c>
      <c r="G36" s="5">
        <v>53</v>
      </c>
      <c r="H36" s="9">
        <v>2</v>
      </c>
      <c r="I36" s="6" t="s">
        <v>54</v>
      </c>
    </row>
    <row r="37" spans="1:9" x14ac:dyDescent="0.25">
      <c r="A37" s="10" t="s">
        <v>50</v>
      </c>
      <c r="B37" s="2" t="s">
        <v>51</v>
      </c>
      <c r="C37" s="2">
        <v>11</v>
      </c>
      <c r="D37" s="8" t="s">
        <v>55</v>
      </c>
      <c r="E37" s="9">
        <v>100</v>
      </c>
      <c r="F37" s="9">
        <v>45</v>
      </c>
      <c r="G37" s="5">
        <v>45</v>
      </c>
      <c r="H37" s="9">
        <v>3</v>
      </c>
      <c r="I37" s="6" t="s">
        <v>38</v>
      </c>
    </row>
    <row r="38" spans="1:9" x14ac:dyDescent="0.25">
      <c r="A38" s="10" t="s">
        <v>50</v>
      </c>
      <c r="B38" s="2" t="s">
        <v>51</v>
      </c>
      <c r="C38" s="2">
        <v>11</v>
      </c>
      <c r="D38" s="8" t="s">
        <v>56</v>
      </c>
      <c r="E38" s="9">
        <v>100</v>
      </c>
      <c r="F38" s="9">
        <v>10</v>
      </c>
      <c r="G38" s="5">
        <v>10</v>
      </c>
      <c r="H38" s="9">
        <v>4</v>
      </c>
      <c r="I38" s="6" t="s">
        <v>38</v>
      </c>
    </row>
    <row r="39" spans="1:9" x14ac:dyDescent="0.25">
      <c r="A39" s="24" t="s">
        <v>57</v>
      </c>
      <c r="B39" s="25"/>
      <c r="C39" s="25"/>
      <c r="D39" s="25"/>
      <c r="E39" s="25"/>
      <c r="F39" s="25"/>
      <c r="G39" s="25"/>
      <c r="H39" s="25"/>
      <c r="I39" s="26"/>
    </row>
    <row r="40" spans="1:9" x14ac:dyDescent="0.25">
      <c r="A40" s="10" t="s">
        <v>58</v>
      </c>
      <c r="B40" s="2" t="s">
        <v>48</v>
      </c>
      <c r="C40" s="2">
        <v>5</v>
      </c>
      <c r="D40" s="8" t="s">
        <v>59</v>
      </c>
      <c r="E40" s="14" t="s">
        <v>60</v>
      </c>
      <c r="F40" s="9">
        <v>16</v>
      </c>
      <c r="G40" s="15">
        <f>F40/E40</f>
        <v>0.33333333333333331</v>
      </c>
      <c r="H40" s="9">
        <v>1</v>
      </c>
      <c r="I40" s="6" t="s">
        <v>38</v>
      </c>
    </row>
    <row r="41" spans="1:9" x14ac:dyDescent="0.25">
      <c r="A41" s="24" t="s">
        <v>9</v>
      </c>
      <c r="B41" s="25"/>
      <c r="C41" s="25"/>
      <c r="D41" s="25"/>
      <c r="E41" s="25"/>
      <c r="F41" s="25"/>
      <c r="G41" s="25"/>
      <c r="H41" s="25"/>
      <c r="I41" s="26"/>
    </row>
    <row r="42" spans="1:9" x14ac:dyDescent="0.25">
      <c r="A42" s="10" t="s">
        <v>58</v>
      </c>
      <c r="B42" s="2" t="s">
        <v>48</v>
      </c>
      <c r="C42" s="2">
        <v>9</v>
      </c>
      <c r="D42" s="8" t="s">
        <v>61</v>
      </c>
      <c r="E42" s="4">
        <v>48</v>
      </c>
      <c r="F42" s="3">
        <v>40</v>
      </c>
      <c r="G42" s="15">
        <f t="shared" ref="G42:G43" si="2">F42/E42</f>
        <v>0.83333333333333337</v>
      </c>
      <c r="H42" s="3">
        <v>1</v>
      </c>
      <c r="I42" s="6" t="s">
        <v>33</v>
      </c>
    </row>
    <row r="43" spans="1:9" x14ac:dyDescent="0.25">
      <c r="A43" s="10" t="s">
        <v>58</v>
      </c>
      <c r="B43" s="2" t="s">
        <v>48</v>
      </c>
      <c r="C43" s="2">
        <v>9</v>
      </c>
      <c r="D43" s="8" t="s">
        <v>62</v>
      </c>
      <c r="E43" s="4">
        <v>48</v>
      </c>
      <c r="F43" s="3">
        <v>35</v>
      </c>
      <c r="G43" s="15">
        <f t="shared" si="2"/>
        <v>0.72916666666666663</v>
      </c>
      <c r="H43" s="3">
        <v>2</v>
      </c>
      <c r="I43" s="6" t="s">
        <v>35</v>
      </c>
    </row>
    <row r="44" spans="1:9" x14ac:dyDescent="0.25">
      <c r="A44" s="24" t="s">
        <v>20</v>
      </c>
      <c r="B44" s="25"/>
      <c r="C44" s="25"/>
      <c r="D44" s="25"/>
      <c r="E44" s="25"/>
      <c r="F44" s="25"/>
      <c r="G44" s="25"/>
      <c r="H44" s="25"/>
      <c r="I44" s="26"/>
    </row>
    <row r="45" spans="1:9" x14ac:dyDescent="0.25">
      <c r="A45" s="10" t="s">
        <v>58</v>
      </c>
      <c r="B45" s="2" t="s">
        <v>48</v>
      </c>
      <c r="C45" s="2">
        <v>10</v>
      </c>
      <c r="D45" s="8" t="s">
        <v>63</v>
      </c>
      <c r="E45" s="14" t="s">
        <v>60</v>
      </c>
      <c r="F45" s="9">
        <v>25</v>
      </c>
      <c r="G45" s="15">
        <f>F45/E45</f>
        <v>0.52083333333333337</v>
      </c>
      <c r="H45" s="9">
        <v>1</v>
      </c>
      <c r="I45" s="6" t="s">
        <v>33</v>
      </c>
    </row>
    <row r="46" spans="1:9" x14ac:dyDescent="0.25">
      <c r="A46" s="24" t="s">
        <v>25</v>
      </c>
      <c r="B46" s="25"/>
      <c r="C46" s="25"/>
      <c r="D46" s="25"/>
      <c r="E46" s="25"/>
      <c r="F46" s="25"/>
      <c r="G46" s="25"/>
      <c r="H46" s="25"/>
      <c r="I46" s="26"/>
    </row>
    <row r="47" spans="1:9" x14ac:dyDescent="0.25">
      <c r="A47" s="10" t="s">
        <v>64</v>
      </c>
      <c r="B47" s="2" t="s">
        <v>65</v>
      </c>
      <c r="C47" s="2">
        <v>11</v>
      </c>
      <c r="D47" s="8" t="s">
        <v>66</v>
      </c>
      <c r="E47" s="4">
        <v>48</v>
      </c>
      <c r="F47" s="3">
        <v>32</v>
      </c>
      <c r="G47" s="5">
        <f t="shared" ref="G47:G49" si="3">F47*100/E47</f>
        <v>66.666666666666671</v>
      </c>
      <c r="H47" s="3">
        <v>1</v>
      </c>
      <c r="I47" s="6" t="s">
        <v>33</v>
      </c>
    </row>
    <row r="48" spans="1:9" x14ac:dyDescent="0.25">
      <c r="A48" s="10" t="s">
        <v>64</v>
      </c>
      <c r="B48" s="2" t="s">
        <v>65</v>
      </c>
      <c r="C48" s="2">
        <v>11</v>
      </c>
      <c r="D48" s="8" t="s">
        <v>67</v>
      </c>
      <c r="E48" s="4">
        <v>48</v>
      </c>
      <c r="F48" s="3">
        <v>11</v>
      </c>
      <c r="G48" s="5">
        <f t="shared" si="3"/>
        <v>22.916666666666668</v>
      </c>
      <c r="H48" s="3">
        <v>2</v>
      </c>
      <c r="I48" s="6" t="s">
        <v>68</v>
      </c>
    </row>
    <row r="49" spans="1:9" x14ac:dyDescent="0.25">
      <c r="A49" s="10" t="s">
        <v>64</v>
      </c>
      <c r="B49" s="2" t="s">
        <v>65</v>
      </c>
      <c r="C49" s="2">
        <v>11</v>
      </c>
      <c r="D49" s="8" t="s">
        <v>69</v>
      </c>
      <c r="E49" s="4">
        <v>48</v>
      </c>
      <c r="F49" s="3">
        <v>10</v>
      </c>
      <c r="G49" s="5">
        <f t="shared" si="3"/>
        <v>20.833333333333332</v>
      </c>
      <c r="H49" s="3">
        <v>3</v>
      </c>
      <c r="I49" s="6" t="s">
        <v>68</v>
      </c>
    </row>
    <row r="50" spans="1:9" x14ac:dyDescent="0.25">
      <c r="A50" s="24" t="s">
        <v>25</v>
      </c>
      <c r="B50" s="25"/>
      <c r="C50" s="25"/>
      <c r="D50" s="25"/>
      <c r="E50" s="25"/>
      <c r="F50" s="25"/>
      <c r="G50" s="25"/>
      <c r="H50" s="25"/>
      <c r="I50" s="26"/>
    </row>
    <row r="51" spans="1:9" x14ac:dyDescent="0.25">
      <c r="A51" s="10" t="s">
        <v>70</v>
      </c>
      <c r="B51" s="2" t="s">
        <v>11</v>
      </c>
      <c r="C51" s="2">
        <v>11</v>
      </c>
      <c r="D51" s="8" t="s">
        <v>71</v>
      </c>
      <c r="E51" s="14" t="s">
        <v>60</v>
      </c>
      <c r="F51" s="9">
        <v>35</v>
      </c>
      <c r="G51" s="5">
        <v>72.92</v>
      </c>
      <c r="H51" s="9">
        <v>1</v>
      </c>
      <c r="I51" s="6" t="s">
        <v>33</v>
      </c>
    </row>
    <row r="52" spans="1:9" x14ac:dyDescent="0.25">
      <c r="A52" s="10" t="s">
        <v>70</v>
      </c>
      <c r="B52" s="2" t="s">
        <v>11</v>
      </c>
      <c r="C52" s="2">
        <v>11</v>
      </c>
      <c r="D52" s="8" t="s">
        <v>72</v>
      </c>
      <c r="E52" s="7">
        <v>48</v>
      </c>
      <c r="F52" s="7">
        <v>26</v>
      </c>
      <c r="G52" s="5">
        <v>54.17</v>
      </c>
      <c r="H52" s="7">
        <v>2</v>
      </c>
      <c r="I52" s="7" t="s">
        <v>35</v>
      </c>
    </row>
    <row r="53" spans="1:9" x14ac:dyDescent="0.25">
      <c r="A53" s="10" t="s">
        <v>70</v>
      </c>
      <c r="B53" s="2" t="s">
        <v>11</v>
      </c>
      <c r="C53" s="2">
        <v>11</v>
      </c>
      <c r="D53" s="8" t="s">
        <v>73</v>
      </c>
      <c r="E53" s="7">
        <v>48</v>
      </c>
      <c r="F53" s="7">
        <v>25</v>
      </c>
      <c r="G53" s="5">
        <v>52.08</v>
      </c>
      <c r="H53" s="7">
        <v>3</v>
      </c>
      <c r="I53" s="7" t="s">
        <v>35</v>
      </c>
    </row>
    <row r="54" spans="1:9" x14ac:dyDescent="0.25">
      <c r="A54" s="10" t="s">
        <v>70</v>
      </c>
      <c r="B54" s="2" t="s">
        <v>11</v>
      </c>
      <c r="C54" s="2">
        <v>11</v>
      </c>
      <c r="D54" s="8" t="s">
        <v>74</v>
      </c>
      <c r="E54" s="7">
        <v>48</v>
      </c>
      <c r="F54" s="7">
        <v>8</v>
      </c>
      <c r="G54" s="5">
        <v>16.670000000000002</v>
      </c>
      <c r="H54" s="7">
        <v>4</v>
      </c>
      <c r="I54" s="7" t="s">
        <v>38</v>
      </c>
    </row>
    <row r="55" spans="1:9" x14ac:dyDescent="0.25">
      <c r="A55" s="10" t="s">
        <v>70</v>
      </c>
      <c r="B55" s="2" t="s">
        <v>11</v>
      </c>
      <c r="C55" s="2">
        <v>11</v>
      </c>
      <c r="D55" s="10" t="s">
        <v>75</v>
      </c>
      <c r="E55" s="7">
        <v>48</v>
      </c>
      <c r="F55" s="7">
        <v>6</v>
      </c>
      <c r="G55" s="5">
        <v>12.5</v>
      </c>
      <c r="H55" s="7">
        <v>5</v>
      </c>
      <c r="I55" s="7" t="s">
        <v>38</v>
      </c>
    </row>
    <row r="56" spans="1:9" x14ac:dyDescent="0.25">
      <c r="A56" s="24" t="s">
        <v>9</v>
      </c>
      <c r="B56" s="25"/>
      <c r="C56" s="25"/>
      <c r="D56" s="25"/>
      <c r="E56" s="25"/>
      <c r="F56" s="25"/>
      <c r="G56" s="25"/>
      <c r="H56" s="25"/>
      <c r="I56" s="26"/>
    </row>
    <row r="57" spans="1:9" x14ac:dyDescent="0.25">
      <c r="A57" s="10" t="s">
        <v>76</v>
      </c>
      <c r="B57" s="2" t="s">
        <v>11</v>
      </c>
      <c r="C57" s="2">
        <v>9</v>
      </c>
      <c r="D57" s="8" t="s">
        <v>77</v>
      </c>
      <c r="E57" s="4">
        <v>48</v>
      </c>
      <c r="F57" s="3">
        <v>23</v>
      </c>
      <c r="G57" s="5">
        <v>47.91</v>
      </c>
      <c r="H57" s="3">
        <v>1</v>
      </c>
      <c r="I57" s="6" t="s">
        <v>19</v>
      </c>
    </row>
    <row r="58" spans="1:9" x14ac:dyDescent="0.25">
      <c r="A58" s="24" t="s">
        <v>20</v>
      </c>
      <c r="B58" s="30"/>
      <c r="C58" s="30"/>
      <c r="D58" s="30"/>
      <c r="E58" s="30"/>
      <c r="F58" s="30"/>
      <c r="G58" s="30"/>
      <c r="H58" s="30"/>
      <c r="I58" s="30"/>
    </row>
    <row r="59" spans="1:9" x14ac:dyDescent="0.25">
      <c r="A59" s="16" t="s">
        <v>76</v>
      </c>
      <c r="B59" s="17" t="s">
        <v>11</v>
      </c>
      <c r="C59" s="2">
        <v>10</v>
      </c>
      <c r="D59" s="16" t="s">
        <v>78</v>
      </c>
      <c r="E59" s="17">
        <v>48</v>
      </c>
      <c r="F59" s="17">
        <v>34</v>
      </c>
      <c r="G59" s="18">
        <f>(F59/E59)*100</f>
        <v>70.833333333333343</v>
      </c>
      <c r="H59" s="17">
        <v>1</v>
      </c>
      <c r="I59" s="17" t="s">
        <v>13</v>
      </c>
    </row>
    <row r="60" spans="1:9" x14ac:dyDescent="0.25">
      <c r="A60" s="16" t="s">
        <v>76</v>
      </c>
      <c r="B60" s="17" t="s">
        <v>11</v>
      </c>
      <c r="C60" s="17">
        <v>10</v>
      </c>
      <c r="D60" s="16" t="s">
        <v>79</v>
      </c>
      <c r="E60" s="17">
        <v>48</v>
      </c>
      <c r="F60" s="17">
        <v>12</v>
      </c>
      <c r="G60" s="18">
        <f t="shared" ref="G60:G65" si="4">(F60/E60)*100</f>
        <v>25</v>
      </c>
      <c r="H60" s="17">
        <v>2</v>
      </c>
      <c r="I60" s="17" t="s">
        <v>19</v>
      </c>
    </row>
    <row r="61" spans="1:9" x14ac:dyDescent="0.25">
      <c r="A61" s="16" t="s">
        <v>76</v>
      </c>
      <c r="B61" s="17" t="s">
        <v>11</v>
      </c>
      <c r="C61" s="2">
        <v>10</v>
      </c>
      <c r="D61" s="16" t="s">
        <v>80</v>
      </c>
      <c r="E61" s="17">
        <v>48</v>
      </c>
      <c r="F61" s="17">
        <v>10</v>
      </c>
      <c r="G61" s="18">
        <f>(F61/E61)*100</f>
        <v>20.833333333333336</v>
      </c>
      <c r="H61" s="17">
        <v>3</v>
      </c>
      <c r="I61" s="17" t="s">
        <v>19</v>
      </c>
    </row>
    <row r="62" spans="1:9" x14ac:dyDescent="0.25">
      <c r="A62" s="24" t="s">
        <v>25</v>
      </c>
      <c r="B62" s="25"/>
      <c r="C62" s="25"/>
      <c r="D62" s="25"/>
      <c r="E62" s="25"/>
      <c r="F62" s="25"/>
      <c r="G62" s="25"/>
      <c r="H62" s="25"/>
      <c r="I62" s="26"/>
    </row>
    <row r="63" spans="1:9" x14ac:dyDescent="0.25">
      <c r="A63" s="16" t="s">
        <v>81</v>
      </c>
      <c r="B63" s="17" t="s">
        <v>11</v>
      </c>
      <c r="C63" s="17">
        <v>11</v>
      </c>
      <c r="D63" s="16" t="s">
        <v>82</v>
      </c>
      <c r="E63" s="17">
        <v>48</v>
      </c>
      <c r="F63" s="17">
        <v>38</v>
      </c>
      <c r="G63" s="18">
        <f t="shared" si="4"/>
        <v>79.166666666666657</v>
      </c>
      <c r="H63" s="17">
        <v>1</v>
      </c>
      <c r="I63" s="17" t="s">
        <v>13</v>
      </c>
    </row>
    <row r="64" spans="1:9" x14ac:dyDescent="0.25">
      <c r="A64" s="16" t="s">
        <v>83</v>
      </c>
      <c r="B64" s="17" t="s">
        <v>11</v>
      </c>
      <c r="C64" s="17">
        <v>11</v>
      </c>
      <c r="D64" s="34" t="s">
        <v>84</v>
      </c>
      <c r="E64" s="17">
        <v>48</v>
      </c>
      <c r="F64" s="17">
        <v>30</v>
      </c>
      <c r="G64" s="18">
        <f t="shared" si="4"/>
        <v>62.5</v>
      </c>
      <c r="H64" s="17">
        <v>2</v>
      </c>
      <c r="I64" s="17" t="s">
        <v>15</v>
      </c>
    </row>
    <row r="65" spans="1:9" x14ac:dyDescent="0.25">
      <c r="A65" s="16" t="s">
        <v>76</v>
      </c>
      <c r="B65" s="17" t="s">
        <v>11</v>
      </c>
      <c r="C65" s="17">
        <v>11</v>
      </c>
      <c r="D65" s="10" t="s">
        <v>85</v>
      </c>
      <c r="E65" s="17">
        <v>48</v>
      </c>
      <c r="F65" s="2">
        <v>25</v>
      </c>
      <c r="G65" s="18">
        <f t="shared" si="4"/>
        <v>52.083333333333336</v>
      </c>
      <c r="H65" s="2">
        <v>3</v>
      </c>
      <c r="I65" s="17" t="s">
        <v>15</v>
      </c>
    </row>
    <row r="66" spans="1:9" x14ac:dyDescent="0.25">
      <c r="A66" s="27" t="s">
        <v>20</v>
      </c>
      <c r="B66" s="28"/>
      <c r="C66" s="28"/>
      <c r="D66" s="28"/>
      <c r="E66" s="28"/>
      <c r="F66" s="28"/>
      <c r="G66" s="28"/>
      <c r="H66" s="28"/>
      <c r="I66" s="29"/>
    </row>
    <row r="67" spans="1:9" x14ac:dyDescent="0.25">
      <c r="A67" s="10" t="s">
        <v>86</v>
      </c>
      <c r="B67" s="19" t="s">
        <v>11</v>
      </c>
      <c r="C67" s="2">
        <v>10</v>
      </c>
      <c r="D67" s="8" t="s">
        <v>87</v>
      </c>
      <c r="E67" s="4">
        <v>48</v>
      </c>
      <c r="F67" s="7">
        <v>20</v>
      </c>
      <c r="G67" s="5">
        <f>F67/E67*100</f>
        <v>41.666666666666671</v>
      </c>
      <c r="H67" s="20">
        <v>1</v>
      </c>
      <c r="I67" s="3" t="s">
        <v>38</v>
      </c>
    </row>
    <row r="68" spans="1:9" x14ac:dyDescent="0.25">
      <c r="A68" s="10" t="s">
        <v>86</v>
      </c>
      <c r="B68" s="19" t="s">
        <v>11</v>
      </c>
      <c r="C68" s="2">
        <v>10</v>
      </c>
      <c r="D68" s="8" t="s">
        <v>88</v>
      </c>
      <c r="E68" s="4">
        <v>48</v>
      </c>
      <c r="F68" s="3">
        <v>16</v>
      </c>
      <c r="G68" s="5">
        <f t="shared" ref="G68:G70" si="5">F68/E68*100</f>
        <v>33.333333333333329</v>
      </c>
      <c r="H68" s="20">
        <v>2</v>
      </c>
      <c r="I68" s="3" t="s">
        <v>38</v>
      </c>
    </row>
    <row r="69" spans="1:9" x14ac:dyDescent="0.25">
      <c r="A69" s="10" t="s">
        <v>86</v>
      </c>
      <c r="B69" s="19" t="s">
        <v>11</v>
      </c>
      <c r="C69" s="2">
        <v>10</v>
      </c>
      <c r="D69" s="8" t="s">
        <v>89</v>
      </c>
      <c r="E69" s="4">
        <v>48</v>
      </c>
      <c r="F69" s="7">
        <v>12</v>
      </c>
      <c r="G69" s="5">
        <f t="shared" si="5"/>
        <v>25</v>
      </c>
      <c r="H69" s="20">
        <v>3</v>
      </c>
      <c r="I69" s="3" t="s">
        <v>38</v>
      </c>
    </row>
    <row r="70" spans="1:9" x14ac:dyDescent="0.25">
      <c r="A70" s="10" t="s">
        <v>86</v>
      </c>
      <c r="B70" s="19" t="s">
        <v>11</v>
      </c>
      <c r="C70" s="2">
        <v>10</v>
      </c>
      <c r="D70" s="8" t="s">
        <v>90</v>
      </c>
      <c r="E70" s="4">
        <v>48</v>
      </c>
      <c r="F70" s="7">
        <v>11</v>
      </c>
      <c r="G70" s="5">
        <f t="shared" si="5"/>
        <v>22.916666666666664</v>
      </c>
      <c r="H70" s="20">
        <v>4</v>
      </c>
      <c r="I70" s="3" t="s">
        <v>38</v>
      </c>
    </row>
    <row r="71" spans="1:9" x14ac:dyDescent="0.25">
      <c r="A71" s="24" t="s">
        <v>25</v>
      </c>
      <c r="B71" s="25"/>
      <c r="C71" s="25"/>
      <c r="D71" s="25"/>
      <c r="E71" s="25"/>
      <c r="F71" s="25"/>
      <c r="G71" s="25"/>
      <c r="H71" s="25"/>
      <c r="I71" s="26"/>
    </row>
    <row r="72" spans="1:9" x14ac:dyDescent="0.25">
      <c r="A72" s="10" t="s">
        <v>91</v>
      </c>
      <c r="B72" s="2" t="s">
        <v>92</v>
      </c>
      <c r="C72" s="2" t="s">
        <v>93</v>
      </c>
      <c r="D72" s="10" t="s">
        <v>94</v>
      </c>
      <c r="E72" s="4">
        <v>48</v>
      </c>
      <c r="F72" s="3">
        <v>26</v>
      </c>
      <c r="G72" s="21">
        <v>54</v>
      </c>
      <c r="H72" s="3">
        <v>1</v>
      </c>
      <c r="I72" s="6" t="s">
        <v>33</v>
      </c>
    </row>
    <row r="73" spans="1:9" x14ac:dyDescent="0.25">
      <c r="A73" s="24" t="s">
        <v>25</v>
      </c>
      <c r="B73" s="25"/>
      <c r="C73" s="25"/>
      <c r="D73" s="25"/>
      <c r="E73" s="25"/>
      <c r="F73" s="25"/>
      <c r="G73" s="25"/>
      <c r="H73" s="25"/>
      <c r="I73" s="26"/>
    </row>
    <row r="74" spans="1:9" x14ac:dyDescent="0.25">
      <c r="A74" s="10" t="s">
        <v>95</v>
      </c>
      <c r="B74" s="2" t="s">
        <v>48</v>
      </c>
      <c r="C74" s="2">
        <v>11</v>
      </c>
      <c r="D74" s="10" t="s">
        <v>96</v>
      </c>
      <c r="E74" s="14" t="s">
        <v>60</v>
      </c>
      <c r="F74" s="9">
        <v>25</v>
      </c>
      <c r="G74" s="22">
        <f>F74*100/E74</f>
        <v>52.083333333333336</v>
      </c>
      <c r="H74" s="9">
        <v>1</v>
      </c>
      <c r="I74" s="6" t="s">
        <v>33</v>
      </c>
    </row>
    <row r="75" spans="1:9" x14ac:dyDescent="0.25">
      <c r="A75" s="10" t="s">
        <v>95</v>
      </c>
      <c r="B75" s="2" t="s">
        <v>48</v>
      </c>
      <c r="C75" s="2">
        <v>11</v>
      </c>
      <c r="D75" s="10" t="s">
        <v>97</v>
      </c>
      <c r="E75" s="7">
        <v>48</v>
      </c>
      <c r="F75" s="7">
        <v>15</v>
      </c>
      <c r="G75" s="22">
        <f>F75*100/E75</f>
        <v>31.25</v>
      </c>
      <c r="H75" s="7">
        <v>2</v>
      </c>
      <c r="I75" s="7" t="s">
        <v>38</v>
      </c>
    </row>
    <row r="76" spans="1:9" x14ac:dyDescent="0.25">
      <c r="A76" s="10" t="s">
        <v>95</v>
      </c>
      <c r="B76" s="2" t="s">
        <v>48</v>
      </c>
      <c r="C76" s="2">
        <v>11</v>
      </c>
      <c r="D76" s="10" t="s">
        <v>98</v>
      </c>
      <c r="E76" s="7">
        <v>48</v>
      </c>
      <c r="F76" s="7">
        <v>11</v>
      </c>
      <c r="G76" s="22">
        <f>F76*100/E76</f>
        <v>22.916666666666668</v>
      </c>
      <c r="H76" s="7">
        <v>3</v>
      </c>
      <c r="I76" s="7" t="s">
        <v>38</v>
      </c>
    </row>
    <row r="77" spans="1:9" x14ac:dyDescent="0.25">
      <c r="A77" s="24" t="s">
        <v>25</v>
      </c>
      <c r="B77" s="25"/>
      <c r="C77" s="25"/>
      <c r="D77" s="25"/>
      <c r="E77" s="25"/>
      <c r="F77" s="25"/>
      <c r="G77" s="25"/>
      <c r="H77" s="25"/>
      <c r="I77" s="26"/>
    </row>
    <row r="78" spans="1:9" x14ac:dyDescent="0.25">
      <c r="A78" s="10" t="s">
        <v>99</v>
      </c>
      <c r="B78" s="2" t="s">
        <v>11</v>
      </c>
      <c r="C78" s="2">
        <v>11</v>
      </c>
      <c r="D78" s="8" t="s">
        <v>100</v>
      </c>
      <c r="E78" s="14" t="s">
        <v>60</v>
      </c>
      <c r="F78" s="3">
        <v>42</v>
      </c>
      <c r="G78" s="5">
        <v>87.5</v>
      </c>
      <c r="H78" s="3">
        <v>1</v>
      </c>
      <c r="I78" s="3" t="s">
        <v>33</v>
      </c>
    </row>
    <row r="79" spans="1:9" x14ac:dyDescent="0.25">
      <c r="A79" s="10" t="s">
        <v>99</v>
      </c>
      <c r="B79" s="2" t="s">
        <v>11</v>
      </c>
      <c r="C79" s="2">
        <v>11</v>
      </c>
      <c r="D79" s="8" t="s">
        <v>101</v>
      </c>
      <c r="E79" s="14" t="s">
        <v>60</v>
      </c>
      <c r="F79" s="3">
        <v>16</v>
      </c>
      <c r="G79" s="5">
        <v>33.299999999999997</v>
      </c>
      <c r="H79" s="3">
        <v>2</v>
      </c>
      <c r="I79" s="3" t="s">
        <v>38</v>
      </c>
    </row>
    <row r="80" spans="1:9" x14ac:dyDescent="0.25">
      <c r="A80" s="24" t="s">
        <v>25</v>
      </c>
      <c r="B80" s="25"/>
      <c r="C80" s="25"/>
      <c r="D80" s="25"/>
      <c r="E80" s="25"/>
      <c r="F80" s="25"/>
      <c r="G80" s="25"/>
      <c r="H80" s="25"/>
      <c r="I80" s="26"/>
    </row>
    <row r="81" spans="1:9" x14ac:dyDescent="0.25">
      <c r="A81" s="10" t="s">
        <v>102</v>
      </c>
      <c r="B81" s="2" t="s">
        <v>48</v>
      </c>
      <c r="C81" s="2">
        <v>11</v>
      </c>
      <c r="D81" s="8" t="s">
        <v>103</v>
      </c>
      <c r="E81" s="4">
        <v>48</v>
      </c>
      <c r="F81" s="9">
        <v>22</v>
      </c>
      <c r="G81" s="5">
        <v>46</v>
      </c>
      <c r="H81" s="9">
        <v>1</v>
      </c>
      <c r="I81" s="6" t="s">
        <v>19</v>
      </c>
    </row>
    <row r="82" spans="1:9" x14ac:dyDescent="0.25">
      <c r="A82" s="24" t="s">
        <v>20</v>
      </c>
      <c r="B82" s="25"/>
      <c r="C82" s="25"/>
      <c r="D82" s="25"/>
      <c r="E82" s="25"/>
      <c r="F82" s="25"/>
      <c r="G82" s="25"/>
      <c r="H82" s="25"/>
      <c r="I82" s="26"/>
    </row>
    <row r="83" spans="1:9" x14ac:dyDescent="0.25">
      <c r="A83" s="10" t="s">
        <v>104</v>
      </c>
      <c r="B83" s="2" t="s">
        <v>48</v>
      </c>
      <c r="C83" s="2">
        <v>10</v>
      </c>
      <c r="D83" s="8" t="s">
        <v>105</v>
      </c>
      <c r="E83" s="14" t="s">
        <v>60</v>
      </c>
      <c r="F83" s="3">
        <v>22</v>
      </c>
      <c r="G83" s="23">
        <f t="shared" ref="G83:G84" si="6">F83/E83</f>
        <v>0.45833333333333331</v>
      </c>
      <c r="H83" s="3">
        <v>1</v>
      </c>
      <c r="I83" s="6" t="s">
        <v>38</v>
      </c>
    </row>
    <row r="84" spans="1:9" x14ac:dyDescent="0.25">
      <c r="A84" s="10" t="s">
        <v>104</v>
      </c>
      <c r="B84" s="2" t="s">
        <v>48</v>
      </c>
      <c r="C84" s="2">
        <v>10</v>
      </c>
      <c r="D84" s="8" t="s">
        <v>106</v>
      </c>
      <c r="E84" s="7">
        <v>48</v>
      </c>
      <c r="F84" s="3">
        <v>10</v>
      </c>
      <c r="G84" s="23">
        <f t="shared" si="6"/>
        <v>0.20833333333333334</v>
      </c>
      <c r="H84" s="3">
        <v>2</v>
      </c>
      <c r="I84" s="6" t="s">
        <v>38</v>
      </c>
    </row>
    <row r="85" spans="1:9" x14ac:dyDescent="0.25">
      <c r="A85" s="24" t="s">
        <v>25</v>
      </c>
      <c r="B85" s="25"/>
      <c r="C85" s="25"/>
      <c r="D85" s="25"/>
      <c r="E85" s="25"/>
      <c r="F85" s="25"/>
      <c r="G85" s="25"/>
      <c r="H85" s="25"/>
      <c r="I85" s="26"/>
    </row>
    <row r="86" spans="1:9" x14ac:dyDescent="0.25">
      <c r="A86" s="10" t="s">
        <v>104</v>
      </c>
      <c r="B86" s="2" t="s">
        <v>48</v>
      </c>
      <c r="C86" s="2">
        <v>11</v>
      </c>
      <c r="D86" s="8" t="s">
        <v>107</v>
      </c>
      <c r="E86" s="7">
        <v>48</v>
      </c>
      <c r="F86" s="9">
        <v>24</v>
      </c>
      <c r="G86" s="23">
        <f>F86/E86</f>
        <v>0.5</v>
      </c>
      <c r="H86" s="9">
        <v>1</v>
      </c>
      <c r="I86" s="6" t="s">
        <v>38</v>
      </c>
    </row>
    <row r="87" spans="1:9" x14ac:dyDescent="0.25">
      <c r="A87" s="10" t="s">
        <v>104</v>
      </c>
      <c r="B87" s="2" t="s">
        <v>48</v>
      </c>
      <c r="C87" s="2">
        <v>11</v>
      </c>
      <c r="D87" s="8" t="s">
        <v>108</v>
      </c>
      <c r="E87" s="7">
        <v>48</v>
      </c>
      <c r="F87" s="7">
        <v>22</v>
      </c>
      <c r="G87" s="23">
        <f>F87/E87</f>
        <v>0.45833333333333331</v>
      </c>
      <c r="H87" s="7">
        <v>2</v>
      </c>
      <c r="I87" s="6" t="s">
        <v>38</v>
      </c>
    </row>
    <row r="88" spans="1:9" x14ac:dyDescent="0.25">
      <c r="A88" s="10" t="s">
        <v>104</v>
      </c>
      <c r="B88" s="2" t="s">
        <v>48</v>
      </c>
      <c r="C88" s="2">
        <v>11</v>
      </c>
      <c r="D88" s="8" t="s">
        <v>109</v>
      </c>
      <c r="E88" s="7">
        <v>48</v>
      </c>
      <c r="F88" s="9">
        <v>22</v>
      </c>
      <c r="G88" s="23">
        <f>F88/E88</f>
        <v>0.45833333333333331</v>
      </c>
      <c r="H88" s="7">
        <v>2</v>
      </c>
      <c r="I88" s="6" t="s">
        <v>38</v>
      </c>
    </row>
  </sheetData>
  <mergeCells count="22">
    <mergeCell ref="A33:I33"/>
    <mergeCell ref="A28:I28"/>
    <mergeCell ref="A18:I18"/>
    <mergeCell ref="A24:I24"/>
    <mergeCell ref="A2:I2"/>
    <mergeCell ref="A8:I8"/>
    <mergeCell ref="A13:I13"/>
    <mergeCell ref="A50:I50"/>
    <mergeCell ref="A46:I46"/>
    <mergeCell ref="A44:I44"/>
    <mergeCell ref="A39:I39"/>
    <mergeCell ref="A41:I41"/>
    <mergeCell ref="A71:I71"/>
    <mergeCell ref="A66:I66"/>
    <mergeCell ref="A56:I56"/>
    <mergeCell ref="A58:I58"/>
    <mergeCell ref="A62:I62"/>
    <mergeCell ref="A82:I82"/>
    <mergeCell ref="A85:I85"/>
    <mergeCell ref="A80:I80"/>
    <mergeCell ref="A77:I77"/>
    <mergeCell ref="A73:I73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2019-10-21T07:49:08Z</dcterms:created>
  <dcterms:modified xsi:type="dcterms:W3CDTF">2019-10-21T11:35:29Z</dcterms:modified>
</cp:coreProperties>
</file>