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2020-2022 гг" sheetId="1" r:id="rId1"/>
  </sheets>
  <definedNames>
    <definedName name="_xlnm._FilterDatabase" localSheetId="0" hidden="1">'2020-2022 гг'!$A$7:$P$356</definedName>
    <definedName name="_xlnm.Print_Titles" localSheetId="0">'2020-2022 гг'!$7:$7</definedName>
    <definedName name="_xlnm.Print_Area" localSheetId="0">'2020-2022 гг'!$A$1:$P$368</definedName>
  </definedNames>
  <calcPr calcId="145621"/>
</workbook>
</file>

<file path=xl/calcChain.xml><?xml version="1.0" encoding="utf-8"?>
<calcChain xmlns="http://schemas.openxmlformats.org/spreadsheetml/2006/main">
  <c r="O9" i="1" l="1"/>
  <c r="P9" i="1"/>
  <c r="N9" i="1"/>
  <c r="O164" i="1"/>
  <c r="P164" i="1"/>
  <c r="N164" i="1"/>
  <c r="O251" i="1"/>
  <c r="P251" i="1"/>
  <c r="N251" i="1"/>
  <c r="O263" i="1"/>
  <c r="P263" i="1"/>
  <c r="N263" i="1"/>
  <c r="O273" i="1"/>
  <c r="P273" i="1"/>
  <c r="N273" i="1"/>
  <c r="O287" i="1"/>
  <c r="P287" i="1"/>
  <c r="N287" i="1"/>
  <c r="O290" i="1"/>
  <c r="P290" i="1"/>
  <c r="N290" i="1"/>
  <c r="O340" i="1"/>
  <c r="P340" i="1"/>
  <c r="N340" i="1"/>
  <c r="O356" i="1"/>
  <c r="P356" i="1"/>
  <c r="N356" i="1"/>
  <c r="N286" i="1" l="1"/>
  <c r="P286" i="1"/>
  <c r="O286" i="1"/>
  <c r="O250" i="1"/>
  <c r="N250" i="1"/>
  <c r="N8" i="1" s="1"/>
  <c r="P250" i="1"/>
  <c r="P8" i="1" l="1"/>
  <c r="O8" i="1"/>
</calcChain>
</file>

<file path=xl/sharedStrings.xml><?xml version="1.0" encoding="utf-8"?>
<sst xmlns="http://schemas.openxmlformats.org/spreadsheetml/2006/main" count="3274" uniqueCount="764">
  <si>
    <t/>
  </si>
  <si>
    <t>РЕЕСТР</t>
  </si>
  <si>
    <t>расходных обязательств муниципального образования "Город Архангельск" на 2020 год и на плановый период 2021 и 2022 годов</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</si>
  <si>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</si>
  <si>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</si>
  <si>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t>
  </si>
  <si>
    <t>Код  по бюджетной класси-
фикации</t>
  </si>
  <si>
    <t>Объем средств на исполнение расходного обязательства,
тыс. рублей</t>
  </si>
  <si>
    <t>Российской Федерации</t>
  </si>
  <si>
    <t>Архангельской области</t>
  </si>
  <si>
    <t>муниципального образования 
"Город Архангельск"</t>
  </si>
  <si>
    <t>2020 год</t>
  </si>
  <si>
    <t>плановый период</t>
  </si>
  <si>
    <t>гр.1</t>
  </si>
  <si>
    <t>гр.2</t>
  </si>
  <si>
    <t>наименование, 
номер и дата</t>
  </si>
  <si>
    <t>номер статьи (подстатьи),
пункта (подпункта)</t>
  </si>
  <si>
    <t>дата вступления 
в силу, 
срок действия</t>
  </si>
  <si>
    <t>Рз</t>
  </si>
  <si>
    <t>ПР</t>
  </si>
  <si>
    <t>прогноз</t>
  </si>
  <si>
    <t>2021 год</t>
  </si>
  <si>
    <t>2022 год</t>
  </si>
  <si>
    <t>1</t>
  </si>
  <si>
    <t>2</t>
  </si>
  <si>
    <t>3</t>
  </si>
  <si>
    <t>4</t>
  </si>
  <si>
    <t>5</t>
  </si>
  <si>
    <t>6</t>
  </si>
  <si>
    <t>7</t>
  </si>
  <si>
    <t>8</t>
  </si>
  <si>
    <t>9</t>
  </si>
  <si>
    <t>10</t>
  </si>
  <si>
    <t>11</t>
  </si>
  <si>
    <t>12</t>
  </si>
  <si>
    <t>13</t>
  </si>
  <si>
    <t>14</t>
  </si>
  <si>
    <t>15</t>
  </si>
  <si>
    <t>16</t>
  </si>
  <si>
    <t>Расходные обязательства, возникшие в результате принятия нормативных правовых актов городского округа, заключения договоров (соглашений), всего</t>
  </si>
  <si>
    <t>2500</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</si>
  <si>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</si>
  <si>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</si>
  <si>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2502</t>
  </si>
  <si>
    <t>ФЗ от 06.10.2003 № 131-ФЗ "Об общих принципах организации местного самоуправления в Российской Федерации"</t>
  </si>
  <si>
    <t>01.01.2006
не установлен</t>
  </si>
  <si>
    <t>01.10.1998
не установлен</t>
  </si>
  <si>
    <t>01</t>
  </si>
  <si>
    <t>01.01.2000
не установлен</t>
  </si>
  <si>
    <t>п.3.3</t>
  </si>
  <si>
    <t>18.12.2008
не установлен</t>
  </si>
  <si>
    <t>2504</t>
  </si>
  <si>
    <t>29.10.2001
не установлен</t>
  </si>
  <si>
    <t>п.2</t>
  </si>
  <si>
    <t>01.01.2015
не установлен</t>
  </si>
  <si>
    <t>ст.6</t>
  </si>
  <si>
    <t>26.04.2002
не установлен</t>
  </si>
  <si>
    <t>2505</t>
  </si>
  <si>
    <t>05</t>
  </si>
  <si>
    <t>02</t>
  </si>
  <si>
    <t>06.11.2015
не установлен</t>
  </si>
  <si>
    <t>2507</t>
  </si>
  <si>
    <t>ОЗ от 12.11.2002 № 125-17-ОЗ "Об автомобильных дорогах и о дорожной деятельности в Архангельской области"</t>
  </si>
  <si>
    <t>29.11.2002
не установлен</t>
  </si>
  <si>
    <t>04</t>
  </si>
  <si>
    <t>09</t>
  </si>
  <si>
    <t>ст.11-ст.13, ст.32-ст.34</t>
  </si>
  <si>
    <t>14.11.2007
не установлен</t>
  </si>
  <si>
    <t>ОЗ от 24.10.2011 № 350-25-ОЗ "О дорожном фонде Архангельской области"</t>
  </si>
  <si>
    <t>ст.4</t>
  </si>
  <si>
    <t>01.01.2012
не установлен</t>
  </si>
  <si>
    <t>16.06.2014
не установлен</t>
  </si>
  <si>
    <t>ФЗ от 25.02.1999 № 39-ФЗ "Об инвестиционной деятельности в Российской Федерации, осуществляемой в форме капитальных вложений"</t>
  </si>
  <si>
    <t>ст.19</t>
  </si>
  <si>
    <t>01.03.1999
не установлен</t>
  </si>
  <si>
    <t>в целом</t>
  </si>
  <si>
    <t>01.01.2020
не установлен</t>
  </si>
  <si>
    <t>2508</t>
  </si>
  <si>
    <t>03.01.2005
не установлен</t>
  </si>
  <si>
    <t>08.02.2006
не установлен</t>
  </si>
  <si>
    <t>27.06.2008
не установлен</t>
  </si>
  <si>
    <t>03</t>
  </si>
  <si>
    <t>26.06.2015
не установлен</t>
  </si>
  <si>
    <t>28.05.2018
не установлен</t>
  </si>
  <si>
    <t>2510</t>
  </si>
  <si>
    <t>ст.4, ст. 9</t>
  </si>
  <si>
    <t>15.11.2018
не установлен</t>
  </si>
  <si>
    <t>08</t>
  </si>
  <si>
    <t>Пост.мэрии от 16.06.2014 № 477 "Об установлении расходных обязательств муниципального образования "Город Архангельск" в сфере транспорта"</t>
  </si>
  <si>
    <t>2511</t>
  </si>
  <si>
    <t>ст.4, ст.10</t>
  </si>
  <si>
    <t>20.06.2014
не установлен</t>
  </si>
  <si>
    <t>2517</t>
  </si>
  <si>
    <t>11.10.2005
не установлен</t>
  </si>
  <si>
    <t>ФЗ от 21.12.1994 № 68-ФЗ "О защите населения и территорий от чрезвычайных ситуаций природного и техногенного характера"</t>
  </si>
  <si>
    <t>гл.II ст.11;
гл.VI</t>
  </si>
  <si>
    <t>24.12.1994
не установлен</t>
  </si>
  <si>
    <t>п.5</t>
  </si>
  <si>
    <t>26.01.2012
не установлен</t>
  </si>
  <si>
    <t>2520</t>
  </si>
  <si>
    <t>ОЗ от 20.09.2005 № 86-5-ОЗ "О пожарной безопасности в Архангельской области"</t>
  </si>
  <si>
    <t>ст.11</t>
  </si>
  <si>
    <t>26.12.1994
не установлен</t>
  </si>
  <si>
    <t>14.02.2007
не установлен</t>
  </si>
  <si>
    <t>2522</t>
  </si>
  <si>
    <t>ОЗ от 02.07.2013 № 712-41-ОЗ "Об образовании в Архангельской области"</t>
  </si>
  <si>
    <t>ст.9, ст.12</t>
  </si>
  <si>
    <t>01.09.2013
не установлен</t>
  </si>
  <si>
    <t>07</t>
  </si>
  <si>
    <t>ФЗ от 29.12.2012 № 273-ФЗ "Об образовании в Российской Федерации"</t>
  </si>
  <si>
    <t>01.01.2013
не установлен</t>
  </si>
  <si>
    <t>ст.9</t>
  </si>
  <si>
    <t>23.12.2005
не установлен</t>
  </si>
  <si>
    <t>17.10.2018
не установлен</t>
  </si>
  <si>
    <t>п.3</t>
  </si>
  <si>
    <t>27.11.1995
не установлен</t>
  </si>
  <si>
    <t>24.02.2011
не установлен</t>
  </si>
  <si>
    <t>01.07.2014
не установлен</t>
  </si>
  <si>
    <t>п.2, п.5</t>
  </si>
  <si>
    <t>01.01.2016
не установлен</t>
  </si>
  <si>
    <t>22.05.2018
не установлен</t>
  </si>
  <si>
    <t>2523</t>
  </si>
  <si>
    <t>ОЗ от 22.06.2005 № 52-4-ОЗ "О мерах социальной поддержки отдельных категорий квалифицированных специалистов, проживающих и работающих в сельских населенных пунктах, рабочих поселках (поселках городского типа)"</t>
  </si>
  <si>
    <t>01.01.2005
не установлен</t>
  </si>
  <si>
    <t>03.08.1998
не установлен</t>
  </si>
  <si>
    <t>ст.7.2</t>
  </si>
  <si>
    <t>22.04.1996
не установлен</t>
  </si>
  <si>
    <t>18.09.2013
не установлен</t>
  </si>
  <si>
    <t>22.02.2019
не установлен</t>
  </si>
  <si>
    <t>15.08.2016
не установлен</t>
  </si>
  <si>
    <t>01.01.2017
не установлен</t>
  </si>
  <si>
    <t>01.01.2020
31.12.2020</t>
  </si>
  <si>
    <t>2525</t>
  </si>
  <si>
    <t>ст.8 п.1</t>
  </si>
  <si>
    <t>26.02.1999
не установлен</t>
  </si>
  <si>
    <t>30.10.2018
не установлен</t>
  </si>
  <si>
    <t>п.4</t>
  </si>
  <si>
    <t>25.05.2012
не установлен</t>
  </si>
  <si>
    <t>23.09.2013
не установлен</t>
  </si>
  <si>
    <t>п.6</t>
  </si>
  <si>
    <t>2526</t>
  </si>
  <si>
    <t>ст.9, ст.19</t>
  </si>
  <si>
    <t>30.03.2017
не установлен</t>
  </si>
  <si>
    <t>ст.12</t>
  </si>
  <si>
    <t>02.03.2017
не установлен</t>
  </si>
  <si>
    <t>01.06.2016
не установлен</t>
  </si>
  <si>
    <t>2527</t>
  </si>
  <si>
    <t>01.01.2014
не установлен</t>
  </si>
  <si>
    <t>24.01.2012
не установлен</t>
  </si>
  <si>
    <t>26.10.2018
не установлен</t>
  </si>
  <si>
    <t>2529</t>
  </si>
  <si>
    <t>ст.1</t>
  </si>
  <si>
    <t>01.01.2011
не установлен</t>
  </si>
  <si>
    <t>ФЗ от 28.12.2009 № 381-ФЗ "Об основах государственного регулирования торговой деятельности в Российской Федерации"</t>
  </si>
  <si>
    <t>01.02.2010
не установлен</t>
  </si>
  <si>
    <t>15.10.2013
не установлен</t>
  </si>
  <si>
    <t>Реш.Арх.гор.Думы от 20.06.2012 № 462 "О создании условий для обеспечения жителей островных территорий муниципального образования "Город Архангельск" услугами торговли"</t>
  </si>
  <si>
    <t>01.07.2012
не установлен</t>
  </si>
  <si>
    <t>09.11.2016
не установлен</t>
  </si>
  <si>
    <t>2530</t>
  </si>
  <si>
    <t>Закон РФ от 09.10.1992 № 3612-1 "Основы законодательства Российской Федерации о культуре"</t>
  </si>
  <si>
    <t>ст.40</t>
  </si>
  <si>
    <t>17.11.1992
не установлен</t>
  </si>
  <si>
    <t>09.12.2005
не установлен</t>
  </si>
  <si>
    <t>23.10.2018
не установлен</t>
  </si>
  <si>
    <t>р.5 п.5.5</t>
  </si>
  <si>
    <t>20.07.2005
не установлен</t>
  </si>
  <si>
    <t>2531</t>
  </si>
  <si>
    <t>п.1, п.3</t>
  </si>
  <si>
    <t>29.11.2012
не установлен</t>
  </si>
  <si>
    <t>2533</t>
  </si>
  <si>
    <t>04.07.2014
не установлен</t>
  </si>
  <si>
    <t>ФЗ от 25.06.2002 № 73-ФЗ "Об объектах культурного наследия (пямятниках истории и культуры) народов Российской Федерации"</t>
  </si>
  <si>
    <t>ст.9.3, ст.13</t>
  </si>
  <si>
    <t>29.06.2002
не установлен</t>
  </si>
  <si>
    <t>2534</t>
  </si>
  <si>
    <t>ОЗ от 19.10.2006 № 250-внеоч.-ОЗ "О физической культуре и спорте в Архангельской области"</t>
  </si>
  <si>
    <t>ст.8</t>
  </si>
  <si>
    <t>01.01.2007
не установлен</t>
  </si>
  <si>
    <t>ФЗ от 04.12.2007 № 329-ФЗ "О физической культуре и спорте в Российской Федерации"</t>
  </si>
  <si>
    <t>30.03.2008
не установлен</t>
  </si>
  <si>
    <t>2535</t>
  </si>
  <si>
    <t>п.8</t>
  </si>
  <si>
    <t>26.10.2011
не установлен</t>
  </si>
  <si>
    <t>2538</t>
  </si>
  <si>
    <t>ФЗ от 12.01.1996 № 8-ФЗ "О погребении и похоронном деле"</t>
  </si>
  <si>
    <t>ст.18 п.1</t>
  </si>
  <si>
    <t>15.01.1996
не установлен</t>
  </si>
  <si>
    <t>Реш.Арх.гор.Думы от 20.06.2018 № 686 "О протесте заместителя прокурора города Архангельска на решение Архангельского городского совета депутатов от 27.05.2003 № 174 "Об утверждении Положения о порядке эксплуатации и содержания общественных кладбищ на территории муниципального образования "Город Архангельск", Положения о попечительском (наблюдательном) совете по вопросам похоронного дела и состава попечительского (наблюдательного) совета"</t>
  </si>
  <si>
    <t>р.2</t>
  </si>
  <si>
    <t>06.07.2018
не установлен</t>
  </si>
  <si>
    <t>25.10.2017
не установлен</t>
  </si>
  <si>
    <t>2541</t>
  </si>
  <si>
    <t>ОЗ от 22.02.2013 № 613-37-ОЗ "О государственной поддержке территориального общественного самоуправления в Архангельской области"</t>
  </si>
  <si>
    <t>ст.11, ст. 15</t>
  </si>
  <si>
    <t>26.02.2013
не установлен</t>
  </si>
  <si>
    <t>01.01.2018
не установлен</t>
  </si>
  <si>
    <t>26.04.2013
не установлен</t>
  </si>
  <si>
    <t>п.4.3</t>
  </si>
  <si>
    <t>26.08.2016
не установлен</t>
  </si>
  <si>
    <t>п.6.4</t>
  </si>
  <si>
    <t>06.05.2010
не установлен</t>
  </si>
  <si>
    <t>2544</t>
  </si>
  <si>
    <t>30.12.2004
не установлен</t>
  </si>
  <si>
    <t>Пост.мэрии от 17.06.2014 № 481 "Об установлении расходных обязательств муниципального образования "Город Архангельск" в области градостроительной деятельности"</t>
  </si>
  <si>
    <t>17.06.2014
не установлен</t>
  </si>
  <si>
    <t>2547</t>
  </si>
  <si>
    <t>16.02.1998
не установлен</t>
  </si>
  <si>
    <t>19.12.2007
не установлен</t>
  </si>
  <si>
    <t>р.3</t>
  </si>
  <si>
    <t>22.06.2010
не установлен</t>
  </si>
  <si>
    <t>2548</t>
  </si>
  <si>
    <t>28.08.1995
не установлен</t>
  </si>
  <si>
    <t>2551</t>
  </si>
  <si>
    <t>2553</t>
  </si>
  <si>
    <t>19.11.2010
не установлен</t>
  </si>
  <si>
    <t>01.01.2008
не установлен</t>
  </si>
  <si>
    <t>09.07.2014
не установлен</t>
  </si>
  <si>
    <t>2555</t>
  </si>
  <si>
    <t>ст.8, ст.12</t>
  </si>
  <si>
    <t>05.11.2014
не установлен</t>
  </si>
  <si>
    <t>24.07.2012
не установлен</t>
  </si>
  <si>
    <t>01.10.2013
не установлен</t>
  </si>
  <si>
    <t>2557</t>
  </si>
  <si>
    <t>ст.8, ст. 10</t>
  </si>
  <si>
    <t>07.10.2014
не установлен</t>
  </si>
  <si>
    <t>ст.6, ст. 21</t>
  </si>
  <si>
    <t>02.07.2014
не установлен</t>
  </si>
  <si>
    <t>16.03.2016
не установлен</t>
  </si>
  <si>
    <t>26.12.2016
не установлен</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</si>
  <si>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</si>
  <si>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</si>
  <si>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2601</t>
  </si>
  <si>
    <t>ст.34 п.9;
ст.38</t>
  </si>
  <si>
    <t>17.07.2009
не установлен</t>
  </si>
  <si>
    <t>ст.2;
ст.23;
ст.34</t>
  </si>
  <si>
    <t>01.06.2007
не установлен</t>
  </si>
  <si>
    <t>ст.7</t>
  </si>
  <si>
    <t>24.11.2008
не установлен</t>
  </si>
  <si>
    <t>ст.242.5</t>
  </si>
  <si>
    <t>ФЗ от 07.02.2011 № 6-ФЗ "Об общих принципах организации и деятельности контрольно-счетных органов субъектов Российской  Федерации и муниципальных образований"</t>
  </si>
  <si>
    <t>ст.20</t>
  </si>
  <si>
    <t>01.10.2011
не установлен</t>
  </si>
  <si>
    <t>06</t>
  </si>
  <si>
    <t>16.04.2007
не установлен</t>
  </si>
  <si>
    <t>Реш.Арх.гор.Думы от 17.10.2012 № 490 "О гарантиях осуществления полномочий депутатов Архангельской городской Думы, выборных должностных лиц  местного самоуправления муниципального образования "Город Архангельск"</t>
  </si>
  <si>
    <t>17.10.2012
не установлен</t>
  </si>
  <si>
    <t>Реш.Арх.гор.Думы от 25.11.2015 № 291 "Об утверждении Положения об Администрации муниципального образования "Город Архангельск"</t>
  </si>
  <si>
    <t>07.03.2003
не установлен</t>
  </si>
  <si>
    <t>24.06.2014
не установлен</t>
  </si>
  <si>
    <t>21.06.2007
не установлен</t>
  </si>
  <si>
    <t>Реш.Арх.гор.Думы от 26.06.2014 № 133 "О вступлении муниципального образования "Город Архангельск" в Союз городов воинской славы"</t>
  </si>
  <si>
    <t>26.06.2014
не установлен</t>
  </si>
  <si>
    <t>Реш.Арх.гор.Думы от 25.04.2012 № 420 "Об утверждении Положения о контрольно-счетной палате муниципального образования "Город Архангельск", структуры и штатной численности контрольно-счетной палаты муниципального образования "Город Архангельск"</t>
  </si>
  <si>
    <t>ст.21</t>
  </si>
  <si>
    <t>22.05.2012
не установлен</t>
  </si>
  <si>
    <t>Реш.Арх.гор.Думы от 22.04.2015 № 231 "О вступлении муниципального образования "Город Архангельск" в Некоммерческую организацию "Ассоциация "Арктические муниципалитеты"</t>
  </si>
  <si>
    <t>22.04.2015
не установлен</t>
  </si>
  <si>
    <t>24.08.1993
не установлен</t>
  </si>
  <si>
    <t>2602</t>
  </si>
  <si>
    <t>ст.2;
ст.22;
ст.34</t>
  </si>
  <si>
    <t>2603</t>
  </si>
  <si>
    <t>ст.64</t>
  </si>
  <si>
    <t>ст.56</t>
  </si>
  <si>
    <t>28.01.2019
не установлен</t>
  </si>
  <si>
    <t>2608</t>
  </si>
  <si>
    <t>27.09.2016
не установлен</t>
  </si>
  <si>
    <t>04.07.1996
не установлен</t>
  </si>
  <si>
    <t>2613</t>
  </si>
  <si>
    <t>ОЗ от 08.11.2006 № 268-13-ОЗ "О выборах в органы местного самоуправления в Архангельской области"</t>
  </si>
  <si>
    <t>ст.64, ст.65</t>
  </si>
  <si>
    <t>08.11.2006
не установлен</t>
  </si>
  <si>
    <t>ст.24;
ст.57</t>
  </si>
  <si>
    <t>25.06.2002
не установлен</t>
  </si>
  <si>
    <t>Реш.Арх.гор.Думы от 20.06.2012 № 459 "Об утверждении Положения об избирательной комиссии муниципального образования "Город Архангельск"</t>
  </si>
  <si>
    <t>п.10, п.11</t>
  </si>
  <si>
    <t>20.06.2012
не установлен</t>
  </si>
  <si>
    <t>2615</t>
  </si>
  <si>
    <t>ОЗ от 29.06.2015 № 296-18-ОЗ "О стратегическом планировании в Архангельской области"</t>
  </si>
  <si>
    <t>ст.20 п.2</t>
  </si>
  <si>
    <t>30.06.2015
не установлен</t>
  </si>
  <si>
    <t>ФЗ от 28.06.2014 № 172-ФЗ "О стратегическом планировании в Российской Федерации"</t>
  </si>
  <si>
    <t>30.06.2014
не установлен</t>
  </si>
  <si>
    <t>2617</t>
  </si>
  <si>
    <t>Реш.Арх.гор.Совета от 27.10.2005 № 56 "Об официальном опубликовании нормативных правовых актов Архангельской городской Думы"</t>
  </si>
  <si>
    <t>17.11.2005
не установлен</t>
  </si>
  <si>
    <t>27.01.2011
не установлен</t>
  </si>
  <si>
    <t>27.01.2011
не установлен</t>
  </si>
  <si>
    <t>27.05.2013
не установлен</t>
  </si>
  <si>
    <t>02.11.2018
не установлен</t>
  </si>
  <si>
    <t>2619</t>
  </si>
  <si>
    <t>16.04.1993
не установлен</t>
  </si>
  <si>
    <t>п.1, п.5</t>
  </si>
  <si>
    <t>Предоставление доплаты за выслугу лет к трудовой пенсии муниципальным служащим за счет средств местного бюджета</t>
  </si>
  <si>
    <t>2623</t>
  </si>
  <si>
    <t>17.04.1998
не установлен</t>
  </si>
  <si>
    <t>ст.24</t>
  </si>
  <si>
    <t>п.11</t>
  </si>
  <si>
    <t>23.12.1999
не установлен</t>
  </si>
  <si>
    <t>п.13</t>
  </si>
  <si>
    <t>25.02.2010
не установлен</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</si>
  <si>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</si>
  <si>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2700</t>
  </si>
  <si>
    <t>2701</t>
  </si>
  <si>
    <t>2704</t>
  </si>
  <si>
    <t>ФЗ от 24.04.2008 № 48-ФЗ "Об опеке и попечительстве"</t>
  </si>
  <si>
    <t>ст.3 п.4;
ст.4</t>
  </si>
  <si>
    <t>01.09.2008
не установлен</t>
  </si>
  <si>
    <t>п.1, п.2</t>
  </si>
  <si>
    <t>21.10.2009
не установлен</t>
  </si>
  <si>
    <t>2708</t>
  </si>
  <si>
    <t>ОЗ от 24.03.2014 № 99-6-ОЗ "О туризме и туристской деятельности в Архангельской области"</t>
  </si>
  <si>
    <t>гл.II ст.10;
гл.IV ст.20</t>
  </si>
  <si>
    <t>01.04.2014
не установлен</t>
  </si>
  <si>
    <t>02.09.2013
не установлен</t>
  </si>
  <si>
    <t>2714</t>
  </si>
  <si>
    <t>Пост.мэрии от 01.09.2014 № 713 "Об утверждении Порядка использования животных без владельцев, принятых в муниципальную собственность муниципального образования "Город Архангельск"</t>
  </si>
  <si>
    <t>01.09.2014
не установлен</t>
  </si>
  <si>
    <t>2715</t>
  </si>
  <si>
    <t>ст.11, ст. 14</t>
  </si>
  <si>
    <t>19.10.2006
не установлен</t>
  </si>
  <si>
    <t>ФЗ от 23.06.2016 № 182-ФЗ "Об основах системы профилактики правонарушений в Российской Федерации"</t>
  </si>
  <si>
    <t>22.09.2016
не установлен</t>
  </si>
  <si>
    <t>24.07.2015
не установлен</t>
  </si>
  <si>
    <t>ФЗ от 24.06.1999 № 120-ФЗ "Об основах системы профилактики безнадзорности и правонарушений несовершеннолетних"</t>
  </si>
  <si>
    <t>28.06.1999
не установлен</t>
  </si>
  <si>
    <t>2900</t>
  </si>
  <si>
    <t>2902</t>
  </si>
  <si>
    <t>11.11.2016
не установлен</t>
  </si>
  <si>
    <t>ст.155 п.4</t>
  </si>
  <si>
    <t>Реш.Арх.гор.Думы от 27.11.2013 № 47 "Об утверждении Положения о Почетном гражданине города Архангельска, Положения о порядке присвоения звания "Почетный гражданин города Архангельска", Положения о знаках отличия к званию "Почетный гражданин города Архангельска"</t>
  </si>
  <si>
    <t>п.12</t>
  </si>
  <si>
    <t>27.11.2013
не установлен</t>
  </si>
  <si>
    <t>Реш.Арх.гор.Думы от 17.10.2012 № 482 "Об установлении дополнительной меры социальной поддержки членам семей погибших (умерших) в горячих точках и при исполнении служебных обязанностей военнослужащих"</t>
  </si>
  <si>
    <t>Пост.мэрии от 14.02.2014 № 111 "О внесении части платы за содержание жилых помещений муниципального жилищного фонда муниципального образования "Город Архангельск"</t>
  </si>
  <si>
    <t>14.02.2014
не установлен</t>
  </si>
  <si>
    <t>3000</t>
  </si>
  <si>
    <t>3001</t>
  </si>
  <si>
    <t>п.1</t>
  </si>
  <si>
    <t>3002</t>
  </si>
  <si>
    <t>ФЗ от 12.01.1995 № 5-ФЗ "О ветеранах"</t>
  </si>
  <si>
    <t>ст.2, ст.4</t>
  </si>
  <si>
    <t>25.01.1995
не установлен</t>
  </si>
  <si>
    <t>п.2 абз.3</t>
  </si>
  <si>
    <t>01.01.2019
31.12.2021</t>
  </si>
  <si>
    <t>3003</t>
  </si>
  <si>
    <t>01.01.2019
не установлен</t>
  </si>
  <si>
    <t>Пост. Администрации от 01.11.2018 № 1346 "О проведении конкурса "Самый лучший папа"</t>
  </si>
  <si>
    <t>п.1.5</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</si>
  <si>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</si>
  <si>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</si>
  <si>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3101</t>
  </si>
  <si>
    <t>3103</t>
  </si>
  <si>
    <t>ст.5 п.15</t>
  </si>
  <si>
    <t>23.08.2004
не установлен</t>
  </si>
  <si>
    <t>21.07.2017
не установлен</t>
  </si>
  <si>
    <t>07.01.2012
не установлен</t>
  </si>
  <si>
    <t>08.06.2005
не установлен</t>
  </si>
  <si>
    <t>3200</t>
  </si>
  <si>
    <t>3222</t>
  </si>
  <si>
    <t>ФЗ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</si>
  <si>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ст.26.3 п.2 пп.13.2</t>
  </si>
  <si>
    <t>18.10.1999
не установлен</t>
  </si>
  <si>
    <t>ст.10</t>
  </si>
  <si>
    <t>гл.XVIII ст.106-111</t>
  </si>
  <si>
    <t>21.10.2005
не установлен</t>
  </si>
  <si>
    <t>3224</t>
  </si>
  <si>
    <t>3228</t>
  </si>
  <si>
    <t>ст.26.3 п.2 пп.14.2</t>
  </si>
  <si>
    <t>гл.VII ст.45-51</t>
  </si>
  <si>
    <t>21.01.2014
не установлен</t>
  </si>
  <si>
    <t>ст.5, ст.8, п.8</t>
  </si>
  <si>
    <t>23.12.1996
не установлен</t>
  </si>
  <si>
    <t>29.04.2014
не установлен</t>
  </si>
  <si>
    <t>ст.5 п.2</t>
  </si>
  <si>
    <t>3236</t>
  </si>
  <si>
    <t>ст.26.3 п.2 пп.24</t>
  </si>
  <si>
    <t>гл.XX ст.117-122</t>
  </si>
  <si>
    <t>ст.34 п.1</t>
  </si>
  <si>
    <t>3239</t>
  </si>
  <si>
    <t>ст.26.3 п.2 пп.24.1;
ст.26.3 п.2 пп.39</t>
  </si>
  <si>
    <t>гл.III ст.17-25;
гл.V ст.31-38</t>
  </si>
  <si>
    <t>Пост. мэрии от 31.12.2010 № 609 "Об осуществлении отдельных государственных полномочий Архангельской области в сфере охраны труда, по созданию комиссий по делам несовершеннолетних и защите их прав, в сфере административных правонарушений,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 в сфере осуществления лицензионного контроля в отношении юридических лиц или индивидуальных предпринимателей, осуществляющих предпринимательскую деятельность по управлению многоквартирными домами на основании лицензии"</t>
  </si>
  <si>
    <t>ст.13</t>
  </si>
  <si>
    <t>18.03.2005
не установлен</t>
  </si>
  <si>
    <t>гл.X</t>
  </si>
  <si>
    <t>30.06.2003
не установлен</t>
  </si>
  <si>
    <t>3240</t>
  </si>
  <si>
    <t>ст.26.3 п.2 пп.24.2</t>
  </si>
  <si>
    <t>гл.X ст.62-67</t>
  </si>
  <si>
    <t>10.02.2010
не установлен</t>
  </si>
  <si>
    <t>ст.5, ст.6</t>
  </si>
  <si>
    <t>ст.4, ст.9</t>
  </si>
  <si>
    <t>14.11.2011
не установлен</t>
  </si>
  <si>
    <t>11.06.2015
не установлен</t>
  </si>
  <si>
    <t>3241</t>
  </si>
  <si>
    <t>ст.26.3 п.2 пп.24.3</t>
  </si>
  <si>
    <t>гл.XXI ст.123-128</t>
  </si>
  <si>
    <t>3251</t>
  </si>
  <si>
    <t>ст.26.3 п.2 пп.44.1</t>
  </si>
  <si>
    <t>гл.IV ст.26-30</t>
  </si>
  <si>
    <t>ст.7, ст.8</t>
  </si>
  <si>
    <t>3265</t>
  </si>
  <si>
    <t>ст.26.3 п.2 пп.61</t>
  </si>
  <si>
    <t>гл.XXII ст.129-135</t>
  </si>
  <si>
    <t>ст.20 п.1.1</t>
  </si>
  <si>
    <t>3272</t>
  </si>
  <si>
    <t>гл.XVII ст.101-105</t>
  </si>
  <si>
    <t>ст.26.3 п.2 пп.69</t>
  </si>
  <si>
    <t>ст.6 п.1 пп.7</t>
  </si>
  <si>
    <t>3289</t>
  </si>
  <si>
    <t>ФЗ от 25.10.2002 № 125-ФЗ "О жилищных субсидиях гражданам, выезжающим из районов Крайнего Севера и приравненных к ним местностей"</t>
  </si>
  <si>
    <t>ст.3</t>
  </si>
  <si>
    <t>01.01.2003
не установлен</t>
  </si>
  <si>
    <t>гл.VI ст.39-44</t>
  </si>
  <si>
    <t>02.09.2014
не установлен</t>
  </si>
  <si>
    <t>3296</t>
  </si>
  <si>
    <t>гл.XXIII ст.136-142</t>
  </si>
  <si>
    <t>10.10.2014
не установлен</t>
  </si>
  <si>
    <t>ст.39</t>
  </si>
  <si>
    <t>01.05.2010
не установлен</t>
  </si>
  <si>
    <t>3400</t>
  </si>
  <si>
    <t>3401</t>
  </si>
  <si>
    <t>ст.26.3 п.2 пп.13</t>
  </si>
  <si>
    <t>гл.XI ст.68-73</t>
  </si>
  <si>
    <t>3403</t>
  </si>
  <si>
    <t>3404</t>
  </si>
  <si>
    <t>Всего</t>
  </si>
  <si>
    <t>Условно утвержденные расходы</t>
  </si>
  <si>
    <t>* принятые сокращения:</t>
  </si>
  <si>
    <t>Федеральный закон - ФЗ</t>
  </si>
  <si>
    <t>Закон Российской Федерации - Закон РФ</t>
  </si>
  <si>
    <t>областной закон - ОЗ</t>
  </si>
  <si>
    <t>Устав муниципального образования "Город Архангельск" - Устав МО "Город Архангельск"</t>
  </si>
  <si>
    <t>решение Архангельского городского Совета депутатов - решение Арх.гор.Совета</t>
  </si>
  <si>
    <t>решение Архангельской городской Думы - решение Арх.гор.Думы</t>
  </si>
  <si>
    <t xml:space="preserve">постановление мэра города Архангельска - пост. мэра </t>
  </si>
  <si>
    <t>постановление мэрии города Архангельска - пост. мэрии</t>
  </si>
  <si>
    <t>постановление Администрации муниципального образования "Город Архангельск" - пост. Администрации</t>
  </si>
  <si>
    <t>Итого</t>
  </si>
  <si>
    <t>Устав МО "Город Архангельск"</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</si>
  <si>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</si>
  <si>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Владение, пользование и распоряжение имуществом, находящимся в муниципальной собственности городского округа</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</si>
  <si>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</si>
  <si>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</si>
  <si>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</si>
  <si>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водного транспорта)</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</si>
  <si>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</si>
  <si>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Участие в предупреждении и ликвидации последствий чрезвычайных ситуаций в границах городского округа</t>
  </si>
  <si>
    <t>Обеспечение первичных мер пожарной безопасности в границах городского округа</t>
  </si>
  <si>
    <t>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</si>
  <si>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</si>
  <si>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</si>
  <si>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</si>
  <si>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</si>
  <si>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Создание условий для обеспечения жителей городского округа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</si>
  <si>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</si>
  <si>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Создание условий для организации досуга и обеспечения жителей городского округа услугами организаций культуры</t>
  </si>
  <si>
    <t>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</si>
  <si>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Обеспечение условий для развития на территории городского округа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</si>
  <si>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городского округа</t>
  </si>
  <si>
    <t>Организация ритуальных услуг и содержание мест захоронения</t>
  </si>
  <si>
    <t>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</si>
  <si>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</si>
  <si>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</si>
  <si>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Осуществление мероприятий по обеспечению безопасности людей на водных объектах, охране их жизни и здоровья</t>
  </si>
  <si>
    <t>Содействие развитию малого и среднего предпринимательства</t>
  </si>
  <si>
    <t>Организация и осуществление мероприятий по работе с детьми и молодежью в городском округе</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</si>
  <si>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</si>
  <si>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</si>
  <si>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</si>
  <si>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</si>
  <si>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</si>
  <si>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</si>
  <si>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01.11.2019
не установлен</t>
  </si>
  <si>
    <t xml:space="preserve">ст.4;
ст.33
</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</si>
  <si>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</si>
  <si>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</si>
  <si>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Участие в осуществлении деятельности по опеке и попечительству</t>
  </si>
  <si>
    <t>Создание условий для развития туризма</t>
  </si>
  <si>
    <t>Осуществление мероприятий по отлову и содержанию безнадзорных животных, обитающих на территории городского округа</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</si>
  <si>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</si>
  <si>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</si>
  <si>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Субсидии гражданам на строительство и приобретение жилья</t>
  </si>
  <si>
    <t>Реализация прочих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</si>
  <si>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За счет субвенций, предоставленных из федерального бюджета, всего</t>
  </si>
  <si>
    <t>По составлению списков кандидатов в присяжные заседатели</t>
  </si>
  <si>
    <t>За счет субвенций, предоставленных из бюджета субъекта Российской Федерации, всего</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</si>
  <si>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</si>
  <si>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</si>
  <si>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</si>
  <si>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</si>
  <si>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На участие в урегулировании коллективных трудовых споров, на осуществление мероприятий в области охраны труда, предусмотренных трудовым законодательством, на осуществление уведомительной регистрации региональных соглашений, территориальных соглашений и коллективных договоров</t>
  </si>
  <si>
    <t>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</si>
  <si>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</si>
  <si>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</si>
  <si>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</si>
  <si>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</si>
  <si>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</si>
  <si>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 xml:space="preserve">ст.81;
ст.242.2
</t>
  </si>
  <si>
    <t>ст.16 ч.1 п.1</t>
  </si>
  <si>
    <t>ст.6 ч.1 п.1</t>
  </si>
  <si>
    <t>ст.6 ч.1 п.3</t>
  </si>
  <si>
    <t>ст.16 ч.1 п.4</t>
  </si>
  <si>
    <t>ст.6 ч.1 п.4</t>
  </si>
  <si>
    <t>ст.16 ч.1 п.5</t>
  </si>
  <si>
    <t>ст.6 ч.1 п.5</t>
  </si>
  <si>
    <t>ст.16 ч.1 п.6</t>
  </si>
  <si>
    <t>ст.6 ч.1 п.6</t>
  </si>
  <si>
    <t>ст.16 ч.1 п.7</t>
  </si>
  <si>
    <t>ст.6 ч.1 п.7</t>
  </si>
  <si>
    <t>ст.16 ч.1 п.8</t>
  </si>
  <si>
    <t>ст.6 ч.1 п.8</t>
  </si>
  <si>
    <t>ст.16 ч.1 п.10</t>
  </si>
  <si>
    <t>ст.6 ч.1 п.10</t>
  </si>
  <si>
    <t>ст.16 ч.1 п.13</t>
  </si>
  <si>
    <t>ст.6 ч.1 п.12</t>
  </si>
  <si>
    <t>ст.16 ч.1 п.15</t>
  </si>
  <si>
    <t>ст.16 ч.1 п.16</t>
  </si>
  <si>
    <t>ст.16 ч.1 п.17</t>
  </si>
  <si>
    <t>ст.16 ч.1 п.18</t>
  </si>
  <si>
    <t>ст.16 ч.1 п.19</t>
  </si>
  <si>
    <t>ст.16 ч.1 п.23</t>
  </si>
  <si>
    <t>ст.16 ч.1 п.25;
ст.27</t>
  </si>
  <si>
    <t>ст.16 ч.1 п.26</t>
  </si>
  <si>
    <t>ст.16 ч.1 п.28</t>
  </si>
  <si>
    <t>ст.16 ч.1 п.29</t>
  </si>
  <si>
    <t>ст.16 ч.1 п.32</t>
  </si>
  <si>
    <t>ст.16 ч.1 п.33</t>
  </si>
  <si>
    <t>ст.16 ч.1 п.34</t>
  </si>
  <si>
    <t>ст.16 ч.1 п.37</t>
  </si>
  <si>
    <t>ст.17 ч.1 п.3</t>
  </si>
  <si>
    <t>ст.17 ч.1 п.5;
ст.34 п.9;
ст.39</t>
  </si>
  <si>
    <t>ст.17 ч.1 п.4.4</t>
  </si>
  <si>
    <t>ст.17 ч.1 п.8.1</t>
  </si>
  <si>
    <t>ст.17 ч.1 п.9</t>
  </si>
  <si>
    <t>ст.16.1 ч.1 п.4</t>
  </si>
  <si>
    <t>ст.16.1 ч.1 п.9</t>
  </si>
  <si>
    <t>ст.16.1 ч.1 п.15</t>
  </si>
  <si>
    <t>ст.16.1 ч.1 п.16</t>
  </si>
  <si>
    <t>ст.20 ч.5</t>
  </si>
  <si>
    <t>ст.16.1 ч.2</t>
  </si>
  <si>
    <t>ст.6 ч.1 п.14</t>
  </si>
  <si>
    <t>ст.6 ч.1 п.15</t>
  </si>
  <si>
    <t>ст.6 ч.1 п.16</t>
  </si>
  <si>
    <t>ст.6 ч.1 п.17</t>
  </si>
  <si>
    <t>ст.6 ч.1 п.18</t>
  </si>
  <si>
    <t>ст.6 ч.1 п.21</t>
  </si>
  <si>
    <t xml:space="preserve">ст.6 ч.1 п.23;
ст.15
</t>
  </si>
  <si>
    <t>ст.6 ч.1 п.24</t>
  </si>
  <si>
    <t>ст.6 ч.1 п.26</t>
  </si>
  <si>
    <t>ст.6 ч.1 п.27</t>
  </si>
  <si>
    <t>ст.6 ч.1 п.30</t>
  </si>
  <si>
    <t>ст.6 ч.1 п.31</t>
  </si>
  <si>
    <t>ст.6 ч.1 п.32</t>
  </si>
  <si>
    <t>ст.6 ч.1 п.34</t>
  </si>
  <si>
    <t xml:space="preserve">ст.5; ст.31
</t>
  </si>
  <si>
    <t>ст.5; ст.31</t>
  </si>
  <si>
    <t>ст.7 ч.1 п.3</t>
  </si>
  <si>
    <t>ст.7 ч.1 п.4.4</t>
  </si>
  <si>
    <t>ст.7 ч.1 п.8.1</t>
  </si>
  <si>
    <t>ст.7 ч.1 п.9</t>
  </si>
  <si>
    <t>ст.6 ч.2 п.3</t>
  </si>
  <si>
    <t>ст.6 ч.2 п.7</t>
  </si>
  <si>
    <t>ст.6 ч.2 п.13</t>
  </si>
  <si>
    <t>ст.6 ч.2 п.14</t>
  </si>
  <si>
    <t>Оказание мер социальной поддержки граждан пожилого возраста и инвалидов,граждан, находящихся в трудной жизненной ситуации, малоимущих граждан</t>
  </si>
  <si>
    <t>ст.6 ч.3</t>
  </si>
  <si>
    <t>Полномочия в сфере стратегического планирования, предусмотренные Федеральным законом от 28.06.2014 № 172-ФЗ "О стратегическом планировании в Российской Федерации"</t>
  </si>
  <si>
    <t>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</si>
  <si>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Осуществление мероприятий в сфере профилактики правонарушений, предусмотренных Федеральным законом  от 23.06.2016 № 182-ФЗ "Об основах системы профилактики правонарушений в Российской Федерации"</t>
  </si>
  <si>
    <t>Обеспечение равной доступности услуг общественного транспорта для категорий граждан, установленных  статьями  2 и 4 Федерального закона от 12.01.1995 № 5-ФЗ "О ветеранах"</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</si>
  <si>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городской местности)</t>
  </si>
  <si>
    <t>Организации и обеспечения отдыха и оздоровления детей,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24.07.1998 № 124-ФЗ "Об основных гарантиях прав ребенка в Российской Федерации"</t>
  </si>
  <si>
    <t>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28.12.2009 № 381-ФЗ "Об основах государственного регулирования торговой деятельности в Российской Федерации"</t>
  </si>
  <si>
    <t>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</si>
  <si>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прил.1,
прил.2</t>
  </si>
  <si>
    <t>ст.17 ч.1 п.7;
ст.52 ч.6</t>
  </si>
  <si>
    <t>ст.11;
ст.17 ч.1</t>
  </si>
  <si>
    <t>ст.65 ч.5</t>
  </si>
  <si>
    <t>ст.47 ч.8</t>
  </si>
  <si>
    <t>ст.6 ч.2</t>
  </si>
  <si>
    <t>ст.20 ч.4</t>
  </si>
  <si>
    <t>Земельный кодекс 
Российской Федерации</t>
  </si>
  <si>
    <t>Бюджетный кодекс 
Российской Федерации</t>
  </si>
  <si>
    <t>Жилищный кодекс 
Российской Федерации</t>
  </si>
  <si>
    <t>Реш.Арх.гор.Совета от 17.12.2008 
№ 807 "Об утверждении Положения о бюджетном процессе в муниципальном образовании "Город Архангельск"</t>
  </si>
  <si>
    <t>Пост. мэрии от 24.09.2015 № 799 
"Об утверждении Порядка финансового обеспечения владения, пользования и распоряжения муниципальным имуществом муниципального образования "Город Архангельск" и земельными участками, государственная собственность на которые не разграничена, расположенными на территории муниципального образования "Город Архангельск"</t>
  </si>
  <si>
    <t>Пост. мэрии от 06.11.2015 № 972 
"Об установлении расходных обязательств муниципального образования "Город Архангельск" в области коммунального хозяйства"</t>
  </si>
  <si>
    <t>Пост.мэрии от 16.06.2014 № 478 
"Об установлении расходных обязательств муниципального образования "Город Архангельск" в области дорожной деятельности"</t>
  </si>
  <si>
    <t>ст.7;
 ст.12, п.2</t>
  </si>
  <si>
    <t>ФЗ от 25.02.1999 № 39-ФЗ 
"Об инвестиционной деятельности в Российской Федерации, осуществляемой в форме капитальных вложений"</t>
  </si>
  <si>
    <t>ФЗ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</si>
  <si>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ФЗ от 21.12.2001 № 178-ФЗ 
"О приватизации государственного и муниципального имущества"</t>
  </si>
  <si>
    <t xml:space="preserve">ст.14; ст.32;
ст.39;
ст.153 п.3;
ст.158; ст.166
</t>
  </si>
  <si>
    <t>Пост. Администрации от 28.05.2018 
№ 656 "Об организации работы по осуществлению за счет средств городского бюджета расходов на содержание незаселенных жилых помещений и неиспользуемых нежилых помещений, находящихся в муниципальной собственности муниципального образования "Город Архангельск" и расположенных в многоквартирных домах, и оплату коммунальных услуг"</t>
  </si>
  <si>
    <t>Пост. Администрации от 24.10.2019 
№ 1701 "Об осуществлении бюджетных инвестиций в объекты муниципальной собственности муниципального образования "Город Архангельск"</t>
  </si>
  <si>
    <t xml:space="preserve">ст.8; ст.9;
ст.65 ч.5
</t>
  </si>
  <si>
    <t>Пост. мэрии от 26.06.2015 № 562 
"О создании муниципального учреждения муниципального образования "Город Архангельск" "Информационно-расчетный центр" (тип учреждения - казенное) путем изменения типа существующего муниципального учреждения муниципального образования "Город Архангельск" "Информационно-расчетный центр" (тип учреждения - бюджетное)"</t>
  </si>
  <si>
    <t>Расп. мэра от 27.06.2008 № 109р 
"Об управлении жилищным фондом муниципального образования "Город Архангельск"</t>
  </si>
  <si>
    <t>Пост. мэра от 01.11.2011 № 507 
"О премии Главы муниципального образования "Город Архангельск" лучшим педагогическим работникам муниципальных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t>
  </si>
  <si>
    <t>Пост. мэрии от 24.02.2011 № 76 
"О выплате молодым специалистам из числа педагогических работников муниципальных образовательных учреждений муниципального образования "Город Архангельск", находящихся в ведении департамента образования Администрация муниципального образования "Город Архангельск"</t>
  </si>
  <si>
    <t>Пост. мэрии от 26.10.2011 № 497 
"О выплате педагогическим работникам муниципальных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 компенсации расходов за проезд речными переправами к месту работы и обратно"</t>
  </si>
  <si>
    <t>Пост. мэрии от 07.12.2015 № 2 
"О плате, взимаемой с родителей (законных представителей) за присмотр и уход за детьми в муниципальных образовательных учреждениях муниципального образования "Город Архангельск", реализующих образовательные программы дошкольного образования"</t>
  </si>
  <si>
    <t>Пост. Администрации от 22.05.2018 
№ 643 "Об утверждении Положения о проекте "Бюджет твоих возможностей"</t>
  </si>
  <si>
    <t>Пост. мэрии от 01.07.2014 № 529 
"Об осуществлении бюджетных инвестиций в объекты муниципальной собственности муниципального образования "Город Архангельск"</t>
  </si>
  <si>
    <t xml:space="preserve">ст.9;
ст.38 ч.4
</t>
  </si>
  <si>
    <t>ст.7; ст.9</t>
  </si>
  <si>
    <t>Устав Союза муниципальных контрольно-счетных органов</t>
  </si>
  <si>
    <t>Договоры (соглашения) с объединениями муниципальных образований</t>
  </si>
  <si>
    <t xml:space="preserve">Договор о предоставлении бюджетного кредита на пополнение остатков средств на счетах бюджетов субъектов Российской Федерации (местных бюджетов) от 28.01.2019 
№ 51-11/06 </t>
  </si>
  <si>
    <t>Кредитные договоры, 
соглашения</t>
  </si>
  <si>
    <t>ст.30 ч.4 абз.2</t>
  </si>
  <si>
    <t>Расп. мэра от 26.01.2012 № 125р 
"Об утверждении Порядка финансового обеспечения основных мероприятий муниципального образования "Город Архангельск" в области гражданской обороны, предупреждения и ликвидации чрезвычайных ситуаций, обеспечения безопасности людей на водных объектах"</t>
  </si>
  <si>
    <t>Реш.Арх.гор.Совета от 14.02.2007 
№ 348 "О создании муниципального учреждения "Городской центр гражданской защиты"</t>
  </si>
  <si>
    <t>Пост. Администрации от 17.10.2018 
№ 1271 "Об установлении расходных обязательств муниципального образования "Город Архангельск" по реализации муниципальными учреждениями муниципального образования "Город Архангельск" образовательных программ"</t>
  </si>
  <si>
    <t>Градостроительный  кодекс  
Российской Федерации</t>
  </si>
  <si>
    <t>ст.2; ст.22;
ст.23; ст.34</t>
  </si>
  <si>
    <t>ст.6 п.2</t>
  </si>
  <si>
    <t xml:space="preserve">ст.8; ст.18
</t>
  </si>
  <si>
    <t>ст.7 п.2; 
ст.20</t>
  </si>
  <si>
    <t xml:space="preserve">ст.7 ч.1 п.5;
ст.11
</t>
  </si>
  <si>
    <t xml:space="preserve">ст.7 ч.1 п.7;
ст.40
</t>
  </si>
  <si>
    <t xml:space="preserve">ст.5 ч.2;
ст.8 ч. 1 п.2;
ст.10 ч.2;
ст.11
</t>
  </si>
  <si>
    <t>Пост.мэрии от 16.06.2014 № 476 
"Об установлении расходных обязательств муниципального образования "Город Архангельск" в области жилищного хозяйства"</t>
  </si>
  <si>
    <t>Постановление Правительства Российской Федерации от 28.01.2006 
№ 47 "Об утверждении Положения о признании помещения жилым помещением, жилого помещения непригодным для проживания, многоквартирного дома аварийным и подлежащим сносу или реконструкции, садового дома жилым домом и жилого дома садовым домом"</t>
  </si>
  <si>
    <t>ст.8; ст.9</t>
  </si>
  <si>
    <t>ОЗ от 02.07.2018 № 655-45-ОЗ 
"Об организации транспортного обслуживания населения водным транспортом общего пользования в Архангельской области"</t>
  </si>
  <si>
    <t>ОЗ от 30.05.2014 № 130-8-ОЗ 
"Об организации транспортного обслуживания населения автомобильным транспортом общего пользования в Архангельской области"</t>
  </si>
  <si>
    <t>ОЗ от 20.09.2005 № 85-5-ОЗ 
"О компетенции органов государственной власти Архангельской области, органов местного самоуправления муниципальных образований Архангельской области и организаций в области защиты населения и территорий от чрезвычайных ситуаций природного и техногенного характера, гражданской обороны"</t>
  </si>
  <si>
    <t>ФЗ от 21.12.1994 № 69-ФЗ 
"О пожарной безопасности"</t>
  </si>
  <si>
    <t>ФЗ от 24.11.1995 № 181-ФЗ 
"О социальной защите инвалидов в Российской Федерации"</t>
  </si>
  <si>
    <t>ФЗ от 29.12.2012 № 273-ФЗ 
"Об образовании в Российской Федерации"</t>
  </si>
  <si>
    <t>ОЗ от 29.11.2005 № 119-7-ОЗ 
"О социальной поддержке инвалидов в Архангельской области"</t>
  </si>
  <si>
    <t>ФЗ от 24.07.1998 № 124-ФЗ 
"Об основных гарантиях прав ребенка в Российской Федерации"</t>
  </si>
  <si>
    <t>Закон РФ от 19.04.1991 № 1032-1 
"О занятости населения в Российской Федерации"</t>
  </si>
  <si>
    <t>Пост. Администрации от 21.03.2019 
№ 384 "О мерах социальной поддержки отдельных категорий квалифицированных специалистов муниципальных образовательных учреждений муниципального образования "Город Архангельск", работающих (работавших) и проживающих в сельской местности на территории муниципального образования "Город Архангельск"</t>
  </si>
  <si>
    <t>Пост. Администрации от 08.10.2019 
№ 1612 "О премиях Главы муниципального образования "Город Архангельск" учащимся муниципальных общеобразовательных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 показавшим высокий уровень интеллектуального развития в определенной сфере учебной и научно-исследовательской деятельности"</t>
  </si>
  <si>
    <t>Пост. Администрации от 15.08.2016 
№ 928 "Об организации горячего питания детей из малоимущих семей, обучающихся в муниципальных образовательных учреждениях муниципального образования "Город Архангельск", реализующих образовательные программы начального общего, основного общего, среднего общего образования"</t>
  </si>
  <si>
    <t>Пост.мэрии от 18.09.2013 № 608 
"Об осуществлении подвоза учащихся муниципальных учреждений муниципального образования "Город Архангельск", реализующих основные общеобразовательные программы"</t>
  </si>
  <si>
    <t>Пост. Администрации от 20.12.2016 
№ 1446 "О временном трудоустройстве несовершеннолетних граждан в возрасте от 14 до 18 лет в муниципальном образовании "Город Архангельск"</t>
  </si>
  <si>
    <t>ОЗ от 02.07.2013 № 712-41-ОЗ 
"Об образовании в Архангельской области"</t>
  </si>
  <si>
    <t>ОЗ от 21.01.1999 № 108-20-ОЗ 
"О политике в сфере культуры Архангельской области"</t>
  </si>
  <si>
    <t>Пост. мэра от 25.05.2012 № 128 
"О премии Главы муниципального образования "Город Архангельск" учащимся муниципальных  образовательных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</si>
  <si>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Пост.мэрии от 23.09.2013 № 619 
"О премиях Администрации муниципального образования "Город Архангельск" лучшим педагогическим работникам муниципальных образовательных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</si>
  <si>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Пост. Администрации от 15.02.2017 
№ 170 "Об утверждении Порядка финансового обеспечения массовых мероприятий в системе образования муниципального образования "Город Архангельск"</t>
  </si>
  <si>
    <t>Пост. Администрации от 17.01.2017 
№ 43 "Об утверждении Порядка финансового обеспечения официальных физкультурных мероприятий и официальных спортивных мероприятий Администрации муниципального образования "Город Архангельск"</t>
  </si>
  <si>
    <t>ОЗ от 30.09.2011 № 326-24-ОЗ 
"Об организации и обеспечении отдыха, оздоровления и занятости детей"</t>
  </si>
  <si>
    <t>Постановление Правительства Архангельской области от 21.02.2017 
№ 85-пп "О мерах по реализации областного закона "Об организации и обеспечении отдыха, оздоровления и занятости детей"</t>
  </si>
  <si>
    <t>Пост. Администрации от 29.03.2017 
№ 323 "О порядке организации отдыха детей в каникулярное время в муниципальном образовании "Город Архангельск"</t>
  </si>
  <si>
    <t>Пост. Администрации от 23.06.2016 
№ 727 "Об утверждении маршрутов и порядка осуществления подвоза детей к дневным лагерям, организованным муниципальными образовательными учреждениями муниципального образования "Город Архангельск", и обратно"</t>
  </si>
  <si>
    <t>Пост. Администрации от 26.10.2018 
№ 1311 "Об установлении расходных обязательств муниципального образования "Город Архангельск" по оказанию муниципальным бюджетным учреждением муниципального образования "Город Архангельск" "Городской центр экспертизы, мониторинга, психолого-педагогического и информационно-методического сопровождения "Леда" психолого-педагогической помощи"</t>
  </si>
  <si>
    <t>Пост. мэрии от 30.12.2011 № 679 
"Об организации деятельности территориальной психолого-медико-педагогической комиссии муниципального образования "Город Архангельск"</t>
  </si>
  <si>
    <t>Пост. мэрии от 07.11.2013 № 811 
"Об утверждении Положения об осуществлении мониторинга системы образования муниципального образования "Город Архангельск"</t>
  </si>
  <si>
    <t>п. 3</t>
  </si>
  <si>
    <t>ОЗ от 24.09.2010 № 203-15-ОЗ 
"О предоставлении из областного бюджета субсидий бюджетам муниципальных районов Архангельской области на софинансирование расходов по созданию условий для обеспечения поселений услугами торговли и бюджетам городских округов Архангельской области на софинансирование расходов по созданию условий для обеспечения жителей городских округов Архангельской области услугами торговли"</t>
  </si>
  <si>
    <t>Постановление Правительства Архангельской области от 08.10.2013 
№ 460-пп "Порядок предоставления из областного бюджета субсидий бюджетам муниципальных районов Архангельской области на софинансирование расходов по созданию условий для обеспечения поселений услугами торговли и бюджетам городских округов Архангельской области на софинансирование расходов по созданию условий для обеспечения жителей городских округов Архангельской области услугами торговли"</t>
  </si>
  <si>
    <t>Пост. Администрации от 08.11.2016 
№ 1274 "О тарифах на услуги помывки в общих отделениях бань, оказываемые муниципальным унитарным предприятием "Городские бани" муниципального образования "Город Архангельск" и признании утратившими силу отдельных постановлений мэрии города Архангельска"</t>
  </si>
  <si>
    <t>ОЗ от 10.11.2005 № 109-6-ОЗ 
"О библиотеках и библиотечном деле в Архангельской области"</t>
  </si>
  <si>
    <t>Пост. Администрации от 23.10.2018 
№ 1300 "Об установлении расходных обязательств муниципального образования "Город Архангельск" по организации муниципальным учреждением культуры муниципального образования "Город Архангельск" "Централизованная библиотечная система" библиотечного обслуживания населения муниципального образования "Город Архангельск", комплектования и обеспечения сохранности библиотечных фондов"</t>
  </si>
  <si>
    <t>Пост. мэрии от 31.12.2015 № 195 
"Об утверждении порядка финансового обеспечения городских мероприятий в сфере культуры и молодежной политики муниципального образования "Город Архангельск"</t>
  </si>
  <si>
    <t>Пост. мэра от 20.07.2005 № 130 
"Об утверждении Положения о муниципальном учреждении культуры клубного типа в муниципальном образовании "Город Архангельск"</t>
  </si>
  <si>
    <t>Пост. мэра от 29.11.2012 № 474 
"О премии Главы муниципального образования "Город Архангельск" лучшим руководителям и работникам муниципальных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</si>
  <si>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ФЗ от 04.12.2007 № 329-ФЗ 
"О физической культуре и спорте в Российской Федерации"</t>
  </si>
  <si>
    <t>ОЗ от 19.10.2006 № 250-внеоч.-ОЗ 
"О физической культуре и спорте в Архангельской области"</t>
  </si>
  <si>
    <t>Пост.мэрии от 04.07.2014 № 552 
"Об установлении расходных обязательств муниципального образования "Город Архангельск" в сфере культурного наследия"</t>
  </si>
  <si>
    <t>Пост. мэрии от 01.02.2012 № 49 
"Об осуществлении бюджетных инвестиций в объекты муниципальной собственности муниципального образования "Город Архангельск"</t>
  </si>
  <si>
    <t>Пост. Администрации от 30.12.2016 
№ 1552 "О премиях Администрации муниципального образования "Город Архангельск" в области физической культуры и спорта"</t>
  </si>
  <si>
    <t>Пост. мэрии от 26.10.2011 № 495 
"Об утверждении Порядка формирования спортивных сборных команд муниципального образования "Город Архангельск"</t>
  </si>
  <si>
    <t>Реш. Арх. гор. Думы от 25.10.2017 
№ 581 "Об утверждении Правил благоустройства города Архангельска"</t>
  </si>
  <si>
    <t>Пост.мэрии от 26.04.2013 № 289 
"Об утверждении Положения о конкурсе социально значимых проектов для осуществления территориального общественного самоуправления"</t>
  </si>
  <si>
    <t>Пост. Администрации от 26.08.2016 
№ 972 "Об утверждении положений о конкурсах "Лучший ТОС" муниципального образования "Город Архангельск", "Лучший активист ТОС" муниципального образования "Город Архангельск" и состава конкурсной комиссии по проведению конкурсов "Лучший ТОС" муниципального образования "Город Архангельск" и "Лучший активист ТОС" муниципального образования "Город Архангельск"</t>
  </si>
  <si>
    <t>Пост. мэрии от 06.05.2010 № 232 
"Об утверждении Положения о конкурсе "Лучший Архангельский дворик"</t>
  </si>
  <si>
    <t>Пост. Администрации от 24.10.2019 
№ 1695 "Об осуществлении бюджетных инвестиций в объекты муниципальной собственности муниципального образования "Город Архангельск"</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</si>
  <si>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</si>
  <si>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Пост. мэрии от 22.06.2010 № 292 
"Об утверждении Положения о создании и использовании резервов материальных ресурсов для ликвидации чрезвычайных ситуаций на территории муниципального образования "Город Архангельск"</t>
  </si>
  <si>
    <t>ФЗ от 12.02.1998 № 28-ФЗ 
"О гражданской обороне"</t>
  </si>
  <si>
    <t>Пост. мэра от 19.12.2007 № 500 
"О накоплении, хранении и использовании в целях гражданской обороны запасов материально-технических, продовольственных, медицинских и иных средств на территории муниципального образования "Город Архангельск"</t>
  </si>
  <si>
    <t>ФЗ от 22.08.1995 № 151-ФЗ 
"Об аварийно-спасательных службах и статусе спасателей"</t>
  </si>
  <si>
    <t>ФЗ от 21.12.1994 № 68-ФЗ 
"О защите населения и территорий от чрезвычайных ситуаций природного и техногенного характера"</t>
  </si>
  <si>
    <t>ФЗ от 24.07.2007 № 209-ФЗ 
"О развитии малого и среднего предпринимательства в Российской Федерации"</t>
  </si>
  <si>
    <t>ОЗ от 29.10.2010 № 209-16-ОЗ 
"О развитии малого и среднего предпринимательства в Архангельской области"</t>
  </si>
  <si>
    <t>Пост.мэрии от 09.07.2014 № 573 
"Об установлении расходных обязательств по содействию развитию малого и среднего предпринимательства в муниципальном образовании "Город Архангельск"</t>
  </si>
  <si>
    <t>ОЗ от 20.09.2005 № 83-5-ОЗ 
"О молодежи и молодежной политике в Архангельской области"</t>
  </si>
  <si>
    <t>Пост.мэрии от 05.11.2014 № 921 
"О молодежной политике в муниципальном образовании "Город Архангельск"</t>
  </si>
  <si>
    <t>Пост. мэрии от 24.07.2012 № 216 
"О премиях имени М.В.Ломоносова Администрации муниципального образования "Город Архангельск"</t>
  </si>
  <si>
    <t>Пост.мэра от 01.10.2013 № 673 
"О премии Главы муниципального образования "Город Архангельск" лауреатам ежегодного фестиваля творческой молодежи городов воинской славы и городов-героев России "Помним. Гордимся. Верим"</t>
  </si>
  <si>
    <t>ФЗ от 02.04.2014 № 44-ФЗ 
"Об участии граждан в охране общественного порядка"</t>
  </si>
  <si>
    <t>ОЗ от 26.09.2014 № 171-10-ОЗ 
"О поддержке граждан и их объединений, участвующих в охране общественного порядка на территории Архангельской области"</t>
  </si>
  <si>
    <t>Реш. Арх. гор. Думы от 16.03.2016 
№ 336 "О создании штаба народных дружин муниципального образования "Город Архангельск"</t>
  </si>
  <si>
    <t>Пост. Администрации от 26.12.2016 
№ 1482 "Об установлении расходных обязательств муниципального образования "Город Архангельск" по созданию условий для деятельности народных дружин"</t>
  </si>
  <si>
    <t>ФЗ от 02.03.2007 № 25-ФЗ 
"О муниципальной службе в Российской Федерации"</t>
  </si>
  <si>
    <t>ОЗ от 24.06.2009 № 37-4-ОЗ 
"О гарантиях осуществления полномочий депутатов представительных органов муниципальных образований, членов иных выборных органов местного самоуправления, выборных должностных лиц местного самоуправления муниципальных образований Архангельской области"</t>
  </si>
  <si>
    <t>ОЗ от 29.10.2008 № 578-30-ОЗ 
"Об организации и осуществлении деятельности по опеке и попечительству в Архангельской области"</t>
  </si>
  <si>
    <t>Реш.Арх.гор.Совета от 14.02.2007 
№ 336 "Об утверждении Положения об Архангельской городской Думе"</t>
  </si>
  <si>
    <t>Реш.Арх.гор.Совета от 24.08.1993 
№ 189 "О вступении в члены "Ломоносовского фонда"</t>
  </si>
  <si>
    <t>Реш.Арх.гор.Совета от 21.06.2007 
№ 462 "О вступлении муниципального образования "Город Архангельск" в Ассоциацию "Совет муниципальных образований Архангельской области"</t>
  </si>
  <si>
    <t>Пост.мэрии от 24.06.2014 № 512 
"Об установлении расходных обязательств по обеспечению доступа к информации о деятельности Главы муниципального образования "Город Архангельск" и Администрации муниципального образования "Город Архангельск"</t>
  </si>
  <si>
    <t>Пост. мэра от 07.03.2003 № 57 
"Об утверждении Положения о порядке проведения конкурса "Лучший муниципальный служащий Администрации муниципального образования "Город Архангельск"</t>
  </si>
  <si>
    <t>Пост. Администрации от 27.09.2016 
№ 1083 "О создании муниципального казенного учреждения муниципального образования "Город Архангельск" "Центр бухгалтерского и экономического обслуживания"</t>
  </si>
  <si>
    <t>Пост. мэра от 04.07.1996 № 130 
"О создании муниципального учреждения "Хозяйственная служба"</t>
  </si>
  <si>
    <t>Пост. Администрации от 30.10.2018 
№ 1329 "Об установлении расходных обязательств муниципального образования "Город Архангельск" по созданию, развитию, вводу в эксплуатацию, эксплуатации и выводу из эксплуатации муниципальным учреждением муниципального образования "Город Архангельск" "Центр информационных технологий" муниципальных информационных систем муниципального образования "Город Архангельск", иных информационных систем и компонентов информационно- телекоммуникационной инфраструктуры, предназначенных для обеспечения деятельности органов местного самоуправления муниципального образования "Город Архангельск"</t>
  </si>
  <si>
    <t>ФЗ от 12.06.2002 № 67-ФЗ 
"Об основных гарантиях избирательных прав и права на участие в референдуме граждан Российской Федерации"</t>
  </si>
  <si>
    <t>Пост. Администрации от  01.11.2019 
№ 1785 "Об установлении расходных обязательств муниципального образования "Город Архангельск" в сфере стратегического планирования"</t>
  </si>
  <si>
    <t>Пост. Администрации от 02.11.2018 
№ 1362 "Об установлении расходных обязательств муниципального образования "Город Архангельск" по доведению до сведения жителей муниципального образования "Город Архангельск" муниципальным учреждением муниципального образования "Город Архангельск" "Информационно- издательский центр" официальной информации о социально- экономическом и культурном развитии муниципального образования "Город Архангельск", о развитии его общественной инфраструктуры и иной официальной информации"</t>
  </si>
  <si>
    <t>Пост. мэра от 14.12.2010 № 531 
"Об официальном опубликовании муниципальных нормативных правовых актов Главы муниципального образования "Город Архангельск"</t>
  </si>
  <si>
    <t>Пост. мэрии от 14.12.2010 № 532 
"Об официальном опубликовании муниципальных нормативных правовых актов Администрации муниципального образования "Город Архангельск"</t>
  </si>
  <si>
    <t>Пост. мэрии от 21.05.2013 № 347 
"Об официальном опубликовании проекта городского бюджета, решения об утверждении городского бюджета, годового отчета о его исполнении, ежеквартальных сведений о ходе исполнения городского бюджета и о численности муниципальных служащих органов местного самоуправления, работников муниципальных учреждений муниципального образования "Город Архангельск" с указанием фактических расходов на оплату их труда"</t>
  </si>
  <si>
    <t>Реш.Арх.гор.Совета от 30.11.2004 
№ 347 "О гарантиях и компенсациях для лиц, работающих в органах местного самоуправления муниципального образования "Город Архангельск", муниципальных органах муниципального образования "Город Архангельск" и муниципальных учреждениях муниципального образования "Город Архангельск", расположенных в приравненных к районам крайнего севера местностях"</t>
  </si>
  <si>
    <t>Закон РФ от 19.02.1993 № 4520-1 
"О государственных гарантиях и компенсациях для лиц, работающих и проживающих в районах Крайнего Севера и приравненных к ним местностях"</t>
  </si>
  <si>
    <t>ОЗ от 16.04.1998 № 68-15-ОЗ 
"О пенсионном обеспечении лиц, замещавших муниципальные должности, должности муниципальной службы муниципальных образований Архангельской области"</t>
  </si>
  <si>
    <t>Реш.Арх.гор.Совета от 23.12.1999 
№ 190 "Об утверждении Положения о порядке установления и выплаты ежемесячной доплаты к государственной пенсии лицам, замещавшим должности в органах государственной власти и управления города Архангельска"</t>
  </si>
  <si>
    <t>Пост. мэра от 25.02.2010 № 93 
"Об утверждении Положения о порядке установления и выплаты пенсии за выслугу лет лицам, замещавшим муниципальные должности, а также лицам, замещавшим должности муниципальной службы, в муниципальном образовании "Город Архангельск"</t>
  </si>
  <si>
    <t>Реш.Арх.гор.Совета от 30.09.2009 
№ 932 "О мерах социальной поддержки детей, переданных на воспитание под опеку (попечительство) и в приемные семьи"</t>
  </si>
  <si>
    <t>Пост.мэрии от 02.09.2013 № 569 
"Об установлении расходных обязательств по созданию условий для развития туризма в муниципальном образовании "Город Архангельск"</t>
  </si>
  <si>
    <t>ОЗ от 19.10.2006 № 251-внеоч-ОЗ 
"О профилактике безнадзорности и правонарушений несовершеннолетних в Архангельской области"</t>
  </si>
  <si>
    <t>Пост.мэрии от 24.07.2015 № 649 
"Об установлении расходных обязательств муниципального образования "Город Архангельск" по участию в деятельности по профилактике безнадзорности и правонарушений несовершеннолетних"</t>
  </si>
  <si>
    <t>Пост. Администрации от 11.11.2016 
№ 1292 "О бесплатном проезде граждан, достигших возраста 70 лет и старше, и сопровождающих их лиц в автомобильном транспорте общего пользования по муниципальным маршрутам регулярных автобусных перевозок на территории муниципального образования "Город Архангельск"</t>
  </si>
  <si>
    <t>Пост.Администрации от 22.03.2016 
№ 306 "О предоставлении молодым семьям социальных выплат на приобретение (строительство) жилья"</t>
  </si>
  <si>
    <t>Пост. Администрации от 29.12.2018 
№ 1673 "Об обеспечении в 2019-2021 годах равной доступности услуг общественного транспорта для отдельных категорий граждан"</t>
  </si>
  <si>
    <t>Пост.мэрии от 26.02.2013 № 130 
"О премии Администрации муниципального образования "Город Архангельск" "Социальная звезда"</t>
  </si>
  <si>
    <t>Пост. Администрации от 01.11.2018 
№ 1345 "О проведении конкурса "Женщина года"</t>
  </si>
  <si>
    <t>Пост. Администрации от 01.11.2018 
№ 1347 "О проведении конкурса "Эстафета семейного успеха"</t>
  </si>
  <si>
    <t>Пост. Администрации от 12.01.2018 
№ 22 "Об утверждении Порядка финансового обеспечения мероприятий в сфере социальной политики в муниципальном образовании "Город Архангельск"</t>
  </si>
  <si>
    <t>ФЗ от 20.08.2004 № 113-ФЗ 
"О присяжных заседателях федеральных судов общей юрисдикции в Российской Федерации"</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</si>
  <si>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</si>
  <si>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Правительства Архангельской области от 18.07.2017 
№ 264-пп "О составлении списков и запасных списков кандидатов в присяжные заседатели муниципальных образований Архангельской области"</t>
  </si>
  <si>
    <t>Пост.мэрии от 07.02.2012 № 66 
"Об осуществлении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</si>
  <si>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ОЗ от 20.09.2005 № 84-5-ОЗ 
"О наделении органов местного самоуправления муниципальных образований Архангельской области отдельными государственными полномочиями"</t>
  </si>
  <si>
    <t>Постановление Правительства Архангельской области от 11.01.2011 
№ 2-пп "Об утверждении порядков предоставления и расходования субвенций бюджетам муниципальных образований Архангельской области в сфере образования"</t>
  </si>
  <si>
    <t>Пост.мэрии от 05.11.2014 № 920 
"Об осуществлении отдельных  государственных полномочий"</t>
  </si>
  <si>
    <t>ФЗ от 21.12.1996 № 159-ФЗ 
"О дополнительных гарантиях по социальной поддержке детей-сирот и детей, оставшихся без попечения родителей"</t>
  </si>
  <si>
    <t>ОЗ от 17.12.2012 № 591-36-ОЗ 
"О социальной поддержке детей-сирот и детей, оставшихся без попечения родителей, лиц из числа детей-сирот и детей, оставшихся без попечения родителей, в Архангельской области"</t>
  </si>
  <si>
    <t>Постановление Правительства Архангельской области от 14.01.2014 
№ 1-пп "Об утверждении порядка предоставления и расходования субвенций из областного бюджета бюджетам муниципальных образований Архангельской области на осуществление государственных полномочий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 не обеспеченным жилыми помещениями"</t>
  </si>
  <si>
    <t>Пост.мэрии от 24.12.2014 № 1114 
"Об осуществлении государственных полномочий Архангельской области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t>
  </si>
  <si>
    <t>Пост.мэрии от 29.04.2014 № 360 
"Об осуществлении бюджетных инвестиций в объекты муниципальной собственности муниципального образования "Город Архангельск"</t>
  </si>
  <si>
    <t>Постановление Министерства образования и науки Архангельской области от 27.08.2013 № 07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 в Архангельской области"</t>
  </si>
  <si>
    <t>Пост.мэрии от 05.11.2014 № 922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t>
  </si>
  <si>
    <t>ОЗ от 02.03.2005 № 4-2-ОЗ 
"О комиссиях по делам несовершеннолетних и защите их прав"</t>
  </si>
  <si>
    <t>ОЗ от 03.06.2003 № 172-22-ОЗ 
"Об административных правонарушениях"</t>
  </si>
  <si>
    <t>ОЗ от 19.11.2010 № 226-17-ОЗ 
"О профессиональной опеке над недееспособными гражданами в Архангельской области"</t>
  </si>
  <si>
    <t>Постановление Правительства Архангельской области от 02.12.2010 
№ 370-пп "О размере вознаграждения профессионального опекуна за осуществление им профессиональной опеки"</t>
  </si>
  <si>
    <t>Постановление Правительства Архангельской области от 02.06.2015 
№ 207-пп "Об утверждении административного регламента предоставления государственной услуги по постановке на учет граждан, выразивших желание стать опекунами (попечителями), и передаче под опеку (попечительство) совершеннолетних недееспособных или не полностью дееспособных граждан в Архангельской области"</t>
  </si>
  <si>
    <t>Пост. мэра от 10.02.2010 № 59 
"Об утверждении Положения об осуществлении передаваемых государственных полномочий по организации и осуществлению деятельности по опеке и попечительству"</t>
  </si>
  <si>
    <t>Пост. мэрии от 14.11.2011 № 531 
"Об утверждении Положения об осуществлении передаваемых государственных полномочий по организации и осуществлению деятельности по профессиональной опеке"</t>
  </si>
  <si>
    <t>ОЗ от 10.11.2005 № 110-6-ОЗ 
"О государственном управлении охраной труда на территории Архангельской области"</t>
  </si>
  <si>
    <t>Пост. мэрии от 31.12.2010 № 609 
"Об осуществлении отдельных государственных полномочий Архангельской области в сфере охраны труда, по созданию комиссий по делам несовершеннолетних и защите их прав, в сфере административных правонарушений,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 в сфере осуществления лицензионного контроля в отношении юридических лиц или индивидуальных предпринимателей, осуществляющих предпринимательскую деятельность по управлению многоквартирными домами на основании лицензии"</t>
  </si>
  <si>
    <t>Постановление Правительства Архангельской области от 21.08.2014 
№ 334-пп "Об утверждении Порядка предоставления и расходования субвенций бюджетам муниципальных районов и городских округов Архангельской области на осуществление государственных полномочий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t>
  </si>
  <si>
    <t>ОЗ от 29.10.2010 № 212-16-ОЗ 
"О реализации государственных полномочий Архангельской области в сфере регулирования торговой деятельности"</t>
  </si>
  <si>
    <t>Пост. мэрии от 27.01.2012 № 37 
"Об осуществлении государственных полномочий Архангельской области по формированию торгового реестра"</t>
  </si>
  <si>
    <t>Постановление Правительства Архангельской области от 30.03.2010 
№ 79-пп "Об утверждении Порядка предоставления мер социальной поддержки педагогическим работникам государственных образовательных организаций Архангельской области и муниципальных образовательных организаций муниципальных образований Архангельской области, государственных организаций Архангельской области для детей-сирот и детей, оставшихся без попечения родителей, и государственных медицинских организаций Архангельской области в сельских населенных пунктах, рабочих поселках (поселках городского типа) Архангельской области"</t>
  </si>
  <si>
    <t>Пост.мэрии от 10.10.2014 № 822 
"О компенсации расходов на оплату жилых помещений, отопления и освещения педагогическим работникам муниципальных образовательных учреждений муниципального образования "Город Архангельск" в сельских населенных пунктах, рабочих поселках (поселках городского типа)"</t>
  </si>
  <si>
    <t>01
01
01
01
01
01
03
05
07
07
07
07
08
08
10
11
11
11
12</t>
  </si>
  <si>
    <t>02
03
04
06
07
13
09
05
01
02
03
09
01
04
06
01
02
05
02</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</si>
  <si>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дошкольного образования в  частных дошкольных образовательных организациях,  в частных общеобразовательных организациях)</t>
  </si>
  <si>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t>
  </si>
  <si>
    <t>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</si>
  <si>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Пост. Администрации от 01.10.2019 № 1728 "Об обеспечении подвоза учащихся муниципального бюджетного общеобразовательного учреждения муниципального образования "Город Архангельск" "Средняя школа № 5"</t>
  </si>
  <si>
    <t>ст.16 ч.1 п.3;
ст.51</t>
  </si>
  <si>
    <t>ст.11 п.1 пп.7</t>
  </si>
  <si>
    <t>ст.26.3-1 ч.3</t>
  </si>
  <si>
    <t>Пост. Администрации от 30.10.2018 
№ 1331 "Об установлении расходных обязательств муниципального образования "Город Архангельск" по осуществлению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 спортивной подготовки"</t>
  </si>
  <si>
    <t>Пост. Администрации от 30.10.2018 
№ 1330 "Об установлении расходных обязательств муниципального образования "Город Архангельск" по созданию муниципальным автономным учреждением физической культуры и спорта муниципального образования "Город Архангельск" "Физкультурно-спортивный комплекс имени А.Ф.Личутина" условий для реализации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 программ спортивной подготовки"</t>
  </si>
  <si>
    <t>распоряжение мэра города Архангельска - расп. мэра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</si>
</sst>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quot;р.&quot;_-;\-* #,##0.00&quot;р.&quot;_-;_-* &quot;-&quot;??&quot;р.&quot;_-;_-@_-"/>
    <numFmt numFmtId="165" formatCode="#,##0.0"/>
    <numFmt numFmtId="166" formatCode="#,##0.0_ ;\-#,##0.0\ "/>
  </numFmts>
  <fonts count="16" x14ac:knownFonts="1">
    <font>
      <sz val="10"/>
      <color rgb="FF000000"/>
      <name val="Times New Roman"/>
    </font>
    <font>
      <sz val="9"/>
      <color rgb="FF000000"/>
      <name val="Times New Roman"/>
      <family val="1"/>
      <charset val="204"/>
    </font>
    <font>
      <b/>
      <sz val="9"/>
      <color rgb="FF000000"/>
      <name val="Times New Roman"/>
      <family val="1"/>
      <charset val="204"/>
    </font>
    <font>
      <b/>
      <sz val="11"/>
      <color rgb="FF000000"/>
      <name val="Times New Roman"/>
      <family val="1"/>
      <charset val="204"/>
    </font>
    <font>
      <b/>
      <sz val="10"/>
      <color rgb="FF000000"/>
      <name val="Times New Roman"/>
      <family val="1"/>
      <charset val="204"/>
    </font>
    <font>
      <sz val="8.5"/>
      <name val="Times New Roman"/>
      <family val="1"/>
      <charset val="204"/>
    </font>
    <font>
      <sz val="8.5"/>
      <name val="Arial Cyr"/>
      <charset val="204"/>
    </font>
    <font>
      <sz val="8.5"/>
      <color rgb="FF000000"/>
      <name val="Times New Roman"/>
      <family val="1"/>
      <charset val="204"/>
    </font>
    <font>
      <sz val="10"/>
      <name val="Arial"/>
      <family val="2"/>
      <charset val="204"/>
    </font>
    <font>
      <b/>
      <sz val="9"/>
      <color rgb="FF000000"/>
      <name val="Times New Roman"/>
      <family val="1"/>
      <charset val="204"/>
    </font>
    <font>
      <sz val="9"/>
      <color rgb="FF000000"/>
      <name val="Times New Roman"/>
      <family val="1"/>
      <charset val="204"/>
    </font>
    <font>
      <b/>
      <i/>
      <sz val="9"/>
      <color rgb="FF000000"/>
      <name val="Times New Roman"/>
      <family val="1"/>
      <charset val="204"/>
    </font>
    <font>
      <b/>
      <i/>
      <sz val="10"/>
      <color rgb="FF000000"/>
      <name val="Times New Roman"/>
      <family val="1"/>
      <charset val="204"/>
    </font>
    <font>
      <b/>
      <i/>
      <sz val="9"/>
      <color rgb="FFFF0000"/>
      <name val="Times New Roman"/>
      <family val="1"/>
      <charset val="204"/>
    </font>
    <font>
      <sz val="9"/>
      <color rgb="FFFF0000"/>
      <name val="Times New Roman"/>
      <family val="1"/>
      <charset val="204"/>
    </font>
    <font>
      <sz val="9"/>
      <name val="Times New Roman"/>
      <family val="1"/>
      <charset val="204"/>
    </font>
  </fonts>
  <fills count="2">
    <fill>
      <patternFill patternType="none"/>
    </fill>
    <fill>
      <patternFill patternType="gray125"/>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s>
  <cellStyleXfs count="2">
    <xf numFmtId="164" fontId="0" fillId="0" borderId="0">
      <alignment vertical="top" wrapText="1"/>
    </xf>
    <xf numFmtId="0" fontId="8" fillId="0" borderId="0"/>
  </cellStyleXfs>
  <cellXfs count="129">
    <xf numFmtId="164" fontId="0" fillId="0" borderId="0" xfId="0" applyNumberFormat="1" applyFont="1" applyFill="1" applyAlignment="1">
      <alignment vertical="top" wrapText="1"/>
    </xf>
    <xf numFmtId="0" fontId="1" fillId="0" borderId="2" xfId="0" applyNumberFormat="1" applyFont="1" applyFill="1" applyBorder="1" applyAlignment="1">
      <alignment horizontal="center" vertical="center" wrapText="1"/>
    </xf>
    <xf numFmtId="165" fontId="1" fillId="0" borderId="3" xfId="0" applyNumberFormat="1" applyFont="1" applyFill="1" applyBorder="1" applyAlignment="1">
      <alignment horizontal="right" vertical="top" wrapText="1"/>
    </xf>
    <xf numFmtId="165" fontId="1" fillId="0" borderId="4" xfId="0" applyNumberFormat="1" applyFont="1" applyFill="1" applyBorder="1" applyAlignment="1">
      <alignment horizontal="right" vertical="top" wrapText="1"/>
    </xf>
    <xf numFmtId="165" fontId="1" fillId="0" borderId="5" xfId="0" applyNumberFormat="1" applyFont="1" applyFill="1" applyBorder="1" applyAlignment="1">
      <alignment horizontal="right" vertical="top"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164" fontId="0" fillId="0" borderId="0" xfId="0" applyNumberFormat="1" applyFont="1" applyFill="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164" fontId="4" fillId="0" borderId="6" xfId="0" applyNumberFormat="1" applyFont="1" applyFill="1" applyBorder="1" applyAlignment="1">
      <alignment horizontal="left" vertical="top" wrapText="1"/>
    </xf>
    <xf numFmtId="164" fontId="4" fillId="0" borderId="6" xfId="0" applyNumberFormat="1" applyFont="1" applyFill="1" applyBorder="1" applyAlignment="1">
      <alignment horizontal="center" vertical="top" wrapText="1"/>
    </xf>
    <xf numFmtId="164" fontId="4" fillId="0" borderId="6" xfId="0" applyNumberFormat="1" applyFont="1" applyFill="1" applyBorder="1" applyAlignment="1">
      <alignment vertical="top" wrapText="1"/>
    </xf>
    <xf numFmtId="164" fontId="5" fillId="0" borderId="0" xfId="0" applyFont="1" applyFill="1" applyBorder="1" applyAlignment="1"/>
    <xf numFmtId="164" fontId="6" fillId="0" borderId="0" xfId="0" applyFont="1" applyFill="1" applyBorder="1" applyAlignment="1">
      <alignment horizontal="center"/>
    </xf>
    <xf numFmtId="49" fontId="5" fillId="0" borderId="0" xfId="0" applyNumberFormat="1" applyFont="1" applyFill="1" applyBorder="1" applyAlignment="1">
      <alignment horizontal="center" vertical="top"/>
    </xf>
    <xf numFmtId="164" fontId="7" fillId="0" borderId="0" xfId="0" applyFont="1" applyFill="1" applyBorder="1" applyAlignment="1">
      <alignment horizontal="center"/>
    </xf>
    <xf numFmtId="164" fontId="7" fillId="0" borderId="0" xfId="0" applyFont="1" applyFill="1" applyBorder="1" applyAlignment="1">
      <alignment horizontal="center" vertical="top" wrapText="1"/>
    </xf>
    <xf numFmtId="164" fontId="0" fillId="0" borderId="0" xfId="0" applyFont="1" applyFill="1" applyBorder="1" applyAlignment="1">
      <alignment horizontal="center" vertical="top" wrapText="1"/>
    </xf>
    <xf numFmtId="0" fontId="5" fillId="0" borderId="0" xfId="1" applyFont="1" applyFill="1" applyBorder="1"/>
    <xf numFmtId="0" fontId="5" fillId="0" borderId="0" xfId="1" applyFont="1" applyFill="1" applyBorder="1" applyAlignment="1">
      <alignment horizontal="center" vertical="top"/>
    </xf>
    <xf numFmtId="0" fontId="5" fillId="0" borderId="0" xfId="1" applyFont="1" applyFill="1" applyBorder="1" applyAlignment="1">
      <alignment horizontal="center"/>
    </xf>
    <xf numFmtId="164" fontId="7" fillId="0" borderId="0" xfId="0" applyFont="1" applyFill="1" applyAlignment="1">
      <alignment horizontal="center" vertical="top" wrapText="1"/>
    </xf>
    <xf numFmtId="164" fontId="0" fillId="0" borderId="0" xfId="0" applyFont="1" applyFill="1" applyAlignment="1">
      <alignment horizontal="center" vertical="top" wrapText="1"/>
    </xf>
    <xf numFmtId="164" fontId="7" fillId="0" borderId="0" xfId="0" applyNumberFormat="1" applyFont="1" applyFill="1" applyAlignment="1">
      <alignment horizontal="center" vertical="top" wrapText="1"/>
    </xf>
    <xf numFmtId="0" fontId="9" fillId="0" borderId="2" xfId="0" applyNumberFormat="1" applyFont="1" applyFill="1" applyBorder="1" applyAlignment="1">
      <alignment vertical="top" wrapText="1"/>
    </xf>
    <xf numFmtId="0" fontId="9" fillId="0" borderId="6" xfId="0" applyNumberFormat="1" applyFont="1" applyFill="1" applyBorder="1" applyAlignment="1">
      <alignment vertical="top" wrapText="1"/>
    </xf>
    <xf numFmtId="0" fontId="1" fillId="0" borderId="6"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165" fontId="9" fillId="0" borderId="6" xfId="0" applyNumberFormat="1" applyFont="1" applyFill="1" applyBorder="1" applyAlignment="1">
      <alignment horizontal="right" vertical="top" wrapText="1"/>
    </xf>
    <xf numFmtId="166" fontId="4" fillId="0" borderId="6" xfId="0" applyNumberFormat="1" applyFont="1" applyFill="1" applyBorder="1" applyAlignment="1">
      <alignment vertical="top" wrapText="1"/>
    </xf>
    <xf numFmtId="0" fontId="9" fillId="0" borderId="2" xfId="0" applyNumberFormat="1" applyFont="1" applyFill="1" applyBorder="1" applyAlignment="1">
      <alignment horizontal="center" vertical="top" wrapText="1"/>
    </xf>
    <xf numFmtId="165" fontId="9" fillId="0" borderId="2" xfId="0" applyNumberFormat="1" applyFont="1" applyFill="1" applyBorder="1" applyAlignment="1">
      <alignment horizontal="right" vertical="top" wrapText="1"/>
    </xf>
    <xf numFmtId="0" fontId="10" fillId="0" borderId="4" xfId="0" applyNumberFormat="1" applyFont="1" applyFill="1" applyBorder="1" applyAlignment="1">
      <alignment vertical="top" wrapText="1"/>
    </xf>
    <xf numFmtId="0" fontId="11" fillId="0" borderId="2" xfId="0" applyNumberFormat="1" applyFont="1" applyFill="1" applyBorder="1" applyAlignment="1">
      <alignment vertical="top" wrapText="1"/>
    </xf>
    <xf numFmtId="0" fontId="11" fillId="0" borderId="2" xfId="0" applyNumberFormat="1" applyFont="1" applyFill="1" applyBorder="1" applyAlignment="1">
      <alignment horizontal="center" vertical="top" wrapText="1"/>
    </xf>
    <xf numFmtId="165" fontId="11" fillId="0" borderId="2" xfId="0" applyNumberFormat="1" applyFont="1" applyFill="1" applyBorder="1" applyAlignment="1">
      <alignment horizontal="right" vertical="top" wrapText="1"/>
    </xf>
    <xf numFmtId="164" fontId="12" fillId="0" borderId="0" xfId="0" applyNumberFormat="1" applyFont="1" applyFill="1" applyAlignment="1">
      <alignment vertical="top" wrapText="1"/>
    </xf>
    <xf numFmtId="0" fontId="10" fillId="0" borderId="3"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7" xfId="0" applyNumberFormat="1" applyFont="1" applyFill="1" applyBorder="1" applyAlignment="1">
      <alignment horizontal="center" vertical="top" wrapText="1"/>
    </xf>
    <xf numFmtId="165" fontId="1" fillId="0" borderId="7" xfId="0" applyNumberFormat="1" applyFont="1" applyFill="1" applyBorder="1" applyAlignment="1">
      <alignment horizontal="right" vertical="top" wrapText="1"/>
    </xf>
    <xf numFmtId="0" fontId="10" fillId="0" borderId="7" xfId="0" applyNumberFormat="1" applyFont="1" applyFill="1" applyBorder="1" applyAlignment="1">
      <alignment horizontal="center" vertical="top" wrapText="1"/>
    </xf>
    <xf numFmtId="0" fontId="1" fillId="0" borderId="8" xfId="0" applyNumberFormat="1" applyFont="1" applyFill="1" applyBorder="1" applyAlignment="1">
      <alignment horizontal="center" vertical="top" wrapText="1"/>
    </xf>
    <xf numFmtId="0" fontId="1" fillId="0" borderId="12" xfId="0" applyNumberFormat="1" applyFont="1" applyFill="1" applyBorder="1" applyAlignment="1">
      <alignment horizontal="center" vertical="top" wrapText="1"/>
    </xf>
    <xf numFmtId="0" fontId="10" fillId="0" borderId="8" xfId="0" applyNumberFormat="1" applyFont="1" applyFill="1" applyBorder="1" applyAlignment="1">
      <alignment horizontal="center" vertical="top" wrapText="1"/>
    </xf>
    <xf numFmtId="165" fontId="1" fillId="0" borderId="8" xfId="0" applyNumberFormat="1" applyFont="1" applyFill="1" applyBorder="1" applyAlignment="1">
      <alignment horizontal="right" vertical="top" wrapText="1"/>
    </xf>
    <xf numFmtId="165" fontId="1" fillId="0" borderId="11" xfId="0" applyNumberFormat="1" applyFont="1" applyFill="1" applyBorder="1" applyAlignment="1">
      <alignment horizontal="right" vertical="top" wrapText="1"/>
    </xf>
    <xf numFmtId="165" fontId="1" fillId="0" borderId="14" xfId="0" applyNumberFormat="1" applyFont="1" applyFill="1" applyBorder="1" applyAlignment="1">
      <alignment horizontal="right" vertical="top" wrapText="1"/>
    </xf>
    <xf numFmtId="165" fontId="1" fillId="0" borderId="16" xfId="0" applyNumberFormat="1" applyFont="1" applyFill="1" applyBorder="1" applyAlignment="1">
      <alignment horizontal="right" vertical="top" wrapText="1"/>
    </xf>
    <xf numFmtId="0" fontId="10" fillId="0" borderId="15" xfId="0" applyNumberFormat="1" applyFont="1" applyFill="1" applyBorder="1" applyAlignment="1">
      <alignment vertical="top" wrapText="1"/>
    </xf>
    <xf numFmtId="0" fontId="9" fillId="0" borderId="5" xfId="0" applyNumberFormat="1" applyFont="1" applyFill="1" applyBorder="1" applyAlignment="1">
      <alignment vertical="top" wrapText="1"/>
    </xf>
    <xf numFmtId="0" fontId="9" fillId="0" borderId="5" xfId="0" applyNumberFormat="1" applyFont="1" applyFill="1" applyBorder="1" applyAlignment="1">
      <alignment horizontal="center" vertical="top" wrapText="1"/>
    </xf>
    <xf numFmtId="165" fontId="9" fillId="0" borderId="5" xfId="0" applyNumberFormat="1" applyFont="1" applyFill="1" applyBorder="1" applyAlignment="1">
      <alignment horizontal="right" vertical="top" wrapText="1"/>
    </xf>
    <xf numFmtId="165" fontId="1" fillId="0" borderId="10" xfId="0" applyNumberFormat="1" applyFont="1" applyFill="1" applyBorder="1" applyAlignment="1">
      <alignment horizontal="right" vertical="top" wrapText="1"/>
    </xf>
    <xf numFmtId="0" fontId="1" fillId="0" borderId="18"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7"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0" fontId="1" fillId="0" borderId="8" xfId="0" applyNumberFormat="1" applyFont="1" applyFill="1" applyBorder="1" applyAlignment="1">
      <alignment horizontal="center" vertical="top" wrapText="1"/>
    </xf>
    <xf numFmtId="0" fontId="10" fillId="0" borderId="4" xfId="0" applyNumberFormat="1" applyFont="1" applyFill="1" applyBorder="1" applyAlignment="1">
      <alignment horizontal="left" vertical="top" wrapText="1"/>
    </xf>
    <xf numFmtId="0" fontId="10" fillId="0" borderId="7" xfId="0" applyNumberFormat="1" applyFont="1" applyFill="1" applyBorder="1" applyAlignment="1">
      <alignment horizontal="left" vertical="top" wrapText="1"/>
    </xf>
    <xf numFmtId="0" fontId="1" fillId="0" borderId="5"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0" fillId="0" borderId="7" xfId="0" applyNumberFormat="1" applyFont="1" applyFill="1" applyBorder="1" applyAlignment="1">
      <alignment vertical="top" wrapText="1"/>
    </xf>
    <xf numFmtId="0" fontId="1" fillId="0" borderId="20" xfId="0" applyNumberFormat="1" applyFont="1" applyFill="1" applyBorder="1" applyAlignment="1">
      <alignment horizontal="center" vertical="top" wrapText="1"/>
    </xf>
    <xf numFmtId="0" fontId="1" fillId="0" borderId="21" xfId="0" applyNumberFormat="1" applyFont="1" applyFill="1" applyBorder="1" applyAlignment="1">
      <alignment horizontal="center" vertical="top" wrapText="1"/>
    </xf>
    <xf numFmtId="0" fontId="1" fillId="0" borderId="16" xfId="0" applyNumberFormat="1" applyFont="1" applyFill="1" applyBorder="1" applyAlignment="1">
      <alignment horizontal="center" vertical="top" wrapText="1"/>
    </xf>
    <xf numFmtId="0" fontId="1" fillId="0" borderId="11" xfId="0" applyNumberFormat="1" applyFont="1" applyFill="1" applyBorder="1" applyAlignment="1">
      <alignment horizontal="center" vertical="top" wrapText="1"/>
    </xf>
    <xf numFmtId="0" fontId="1" fillId="0" borderId="22" xfId="0" applyNumberFormat="1" applyFont="1" applyFill="1" applyBorder="1" applyAlignment="1">
      <alignment horizontal="center" vertical="top" wrapText="1"/>
    </xf>
    <xf numFmtId="0" fontId="10" fillId="0" borderId="5" xfId="0" applyNumberFormat="1" applyFont="1" applyFill="1" applyBorder="1" applyAlignment="1">
      <alignment vertical="top" wrapText="1"/>
    </xf>
    <xf numFmtId="0" fontId="10" fillId="0" borderId="15" xfId="0" applyNumberFormat="1" applyFont="1" applyFill="1" applyBorder="1" applyAlignment="1">
      <alignment horizontal="center" vertical="top" wrapText="1"/>
    </xf>
    <xf numFmtId="0" fontId="13" fillId="0" borderId="4" xfId="0" applyNumberFormat="1" applyFont="1" applyFill="1" applyBorder="1" applyAlignment="1">
      <alignment horizontal="center" vertical="top" wrapText="1"/>
    </xf>
    <xf numFmtId="165" fontId="13" fillId="0" borderId="4" xfId="0" applyNumberFormat="1" applyFont="1" applyFill="1" applyBorder="1" applyAlignment="1">
      <alignment horizontal="right" vertical="top" wrapText="1"/>
    </xf>
    <xf numFmtId="165" fontId="14" fillId="0" borderId="4" xfId="0" applyNumberFormat="1" applyFont="1" applyFill="1" applyBorder="1" applyAlignment="1">
      <alignment horizontal="right" vertical="top" wrapText="1"/>
    </xf>
    <xf numFmtId="0" fontId="10" fillId="0" borderId="16" xfId="0" applyNumberFormat="1" applyFont="1" applyFill="1" applyBorder="1" applyAlignment="1">
      <alignment horizontal="center" vertical="top" wrapText="1"/>
    </xf>
    <xf numFmtId="0" fontId="10" fillId="0" borderId="23" xfId="0" applyNumberFormat="1" applyFont="1" applyFill="1" applyBorder="1" applyAlignment="1">
      <alignment vertical="top" wrapText="1"/>
    </xf>
    <xf numFmtId="0" fontId="1" fillId="0" borderId="23" xfId="0" applyNumberFormat="1" applyFont="1" applyFill="1" applyBorder="1" applyAlignment="1">
      <alignment horizontal="center" vertical="top" wrapText="1"/>
    </xf>
    <xf numFmtId="0" fontId="10" fillId="0" borderId="23" xfId="0" applyNumberFormat="1" applyFont="1" applyFill="1" applyBorder="1" applyAlignment="1">
      <alignment horizontal="center" vertical="top" wrapText="1"/>
    </xf>
    <xf numFmtId="165" fontId="1" fillId="0" borderId="23" xfId="0" applyNumberFormat="1" applyFont="1" applyFill="1" applyBorder="1" applyAlignment="1">
      <alignment horizontal="right" vertical="top" wrapText="1"/>
    </xf>
    <xf numFmtId="0" fontId="10" fillId="0" borderId="3" xfId="0" applyNumberFormat="1" applyFont="1" applyFill="1" applyBorder="1" applyAlignment="1">
      <alignment horizontal="left" vertical="top" wrapText="1"/>
    </xf>
    <xf numFmtId="0" fontId="10" fillId="0" borderId="4" xfId="0" applyNumberFormat="1" applyFont="1" applyFill="1" applyBorder="1" applyAlignment="1">
      <alignment horizontal="left" vertical="top" wrapText="1"/>
    </xf>
    <xf numFmtId="0" fontId="10" fillId="0" borderId="5" xfId="0" applyNumberFormat="1" applyFont="1" applyFill="1" applyBorder="1" applyAlignment="1">
      <alignment horizontal="left"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3" xfId="0" applyNumberFormat="1"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17" xfId="0" applyNumberFormat="1" applyFont="1" applyFill="1" applyBorder="1" applyAlignment="1">
      <alignment horizontal="center" vertical="top" wrapText="1"/>
    </xf>
    <xf numFmtId="0" fontId="1" fillId="0" borderId="9" xfId="0" applyNumberFormat="1" applyFont="1" applyFill="1" applyBorder="1" applyAlignment="1">
      <alignment horizontal="center" vertical="top" wrapText="1"/>
    </xf>
    <xf numFmtId="0" fontId="10" fillId="0" borderId="7" xfId="0" applyNumberFormat="1" applyFont="1" applyFill="1" applyBorder="1" applyAlignment="1">
      <alignment horizontal="left" vertical="top" wrapText="1"/>
    </xf>
    <xf numFmtId="0" fontId="1" fillId="0" borderId="7" xfId="0" applyNumberFormat="1" applyFont="1" applyFill="1" applyBorder="1" applyAlignment="1">
      <alignment horizontal="center" vertical="top" wrapText="1"/>
    </xf>
    <xf numFmtId="0" fontId="10" fillId="0" borderId="8" xfId="0" applyNumberFormat="1" applyFont="1" applyFill="1" applyBorder="1" applyAlignment="1">
      <alignment horizontal="left" vertical="top" wrapText="1"/>
    </xf>
    <xf numFmtId="0" fontId="1" fillId="0" borderId="8" xfId="0" applyNumberFormat="1" applyFont="1" applyFill="1" applyBorder="1" applyAlignment="1">
      <alignment horizontal="center" vertical="top" wrapText="1"/>
    </xf>
    <xf numFmtId="0" fontId="3"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0" fontId="1"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top" wrapText="1"/>
    </xf>
    <xf numFmtId="0" fontId="1" fillId="0" borderId="2" xfId="0" applyNumberFormat="1" applyFont="1" applyFill="1" applyBorder="1" applyAlignment="1">
      <alignment horizontal="center" vertical="top" wrapText="1"/>
    </xf>
    <xf numFmtId="0" fontId="10" fillId="0" borderId="4" xfId="0" applyNumberFormat="1" applyFont="1" applyFill="1" applyBorder="1" applyAlignment="1">
      <alignment horizontal="center" vertical="top" wrapText="1"/>
    </xf>
    <xf numFmtId="0" fontId="10" fillId="0" borderId="3"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0" fontId="1" fillId="0" borderId="19" xfId="0" applyNumberFormat="1" applyFont="1" applyFill="1" applyBorder="1" applyAlignment="1">
      <alignment horizontal="center" vertical="top" wrapText="1"/>
    </xf>
    <xf numFmtId="0" fontId="1" fillId="0" borderId="20" xfId="0" applyNumberFormat="1" applyFont="1" applyFill="1" applyBorder="1" applyAlignment="1">
      <alignment horizontal="center" vertical="top" wrapText="1"/>
    </xf>
    <xf numFmtId="0" fontId="1" fillId="0" borderId="11" xfId="0" applyNumberFormat="1" applyFont="1" applyFill="1" applyBorder="1" applyAlignment="1">
      <alignment horizontal="center" vertical="top" wrapText="1"/>
    </xf>
    <xf numFmtId="0" fontId="1" fillId="0" borderId="14" xfId="0" applyNumberFormat="1" applyFont="1" applyFill="1" applyBorder="1" applyAlignment="1">
      <alignment horizontal="center" vertical="top" wrapText="1"/>
    </xf>
    <xf numFmtId="0" fontId="1" fillId="0" borderId="16"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0" fontId="1" fillId="0" borderId="5" xfId="0" applyNumberFormat="1" applyFont="1" applyFill="1" applyBorder="1" applyAlignment="1">
      <alignment horizontal="left" vertical="top" wrapText="1"/>
    </xf>
    <xf numFmtId="0" fontId="10" fillId="0" borderId="8" xfId="0" applyNumberFormat="1" applyFont="1" applyFill="1" applyBorder="1" applyAlignment="1">
      <alignment horizontal="center" vertical="top" wrapText="1"/>
    </xf>
    <xf numFmtId="0" fontId="10" fillId="0" borderId="12" xfId="0" applyNumberFormat="1" applyFont="1" applyFill="1" applyBorder="1" applyAlignment="1">
      <alignment horizontal="left" vertical="top" wrapText="1"/>
    </xf>
    <xf numFmtId="0" fontId="10" fillId="0" borderId="13" xfId="0" applyNumberFormat="1" applyFont="1" applyFill="1" applyBorder="1" applyAlignment="1">
      <alignment horizontal="left" vertical="top" wrapText="1"/>
    </xf>
    <xf numFmtId="0" fontId="10" fillId="0" borderId="15" xfId="0" applyNumberFormat="1" applyFont="1" applyFill="1" applyBorder="1" applyAlignment="1">
      <alignment horizontal="left" vertical="top" wrapText="1"/>
    </xf>
    <xf numFmtId="49" fontId="10" fillId="0" borderId="4" xfId="0" applyNumberFormat="1"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49" fontId="1" fillId="0" borderId="5" xfId="0" applyNumberFormat="1" applyFont="1" applyFill="1" applyBorder="1" applyAlignment="1">
      <alignment horizontal="center" vertical="top" wrapText="1"/>
    </xf>
    <xf numFmtId="0" fontId="15" fillId="0" borderId="4" xfId="0" applyNumberFormat="1" applyFont="1" applyFill="1" applyBorder="1" applyAlignment="1">
      <alignment horizontal="center" vertical="top" wrapText="1"/>
    </xf>
  </cellXfs>
  <cellStyles count="2">
    <cellStyle name="Normal_TMP_2"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8"/>
  <sheetViews>
    <sheetView tabSelected="1" view="pageBreakPreview" topLeftCell="A350" zoomScale="90" zoomScaleNormal="100" zoomScaleSheetLayoutView="90" workbookViewId="0">
      <selection activeCell="Q1" sqref="Q1:AZ1048576"/>
    </sheetView>
  </sheetViews>
  <sheetFormatPr defaultRowHeight="12.75" x14ac:dyDescent="0.2"/>
  <cols>
    <col min="1" max="1" width="35.83203125" customWidth="1"/>
    <col min="2" max="2" width="7.33203125" style="8" customWidth="1"/>
    <col min="3" max="3" width="31.6640625" style="8" customWidth="1"/>
    <col min="4" max="4" width="13" style="8" customWidth="1"/>
    <col min="5" max="5" width="13.5" style="8" customWidth="1"/>
    <col min="6" max="6" width="31.6640625" style="8" customWidth="1"/>
    <col min="7" max="7" width="13.83203125" style="8" customWidth="1"/>
    <col min="8" max="8" width="13.5" style="8" customWidth="1"/>
    <col min="9" max="9" width="31.6640625" style="8" customWidth="1"/>
    <col min="10" max="10" width="13.6640625" style="8" customWidth="1"/>
    <col min="11" max="11" width="14.6640625" style="8" customWidth="1"/>
    <col min="12" max="13" width="5.6640625" style="8" customWidth="1"/>
    <col min="14" max="16" width="15" customWidth="1"/>
    <col min="18" max="18" width="16.1640625" bestFit="1" customWidth="1"/>
    <col min="19" max="20" width="16.33203125" customWidth="1"/>
  </cols>
  <sheetData>
    <row r="1" spans="1:16" ht="20.65" customHeight="1" x14ac:dyDescent="0.2">
      <c r="A1" s="104" t="s">
        <v>1</v>
      </c>
      <c r="B1" s="104"/>
      <c r="C1" s="104"/>
      <c r="D1" s="104"/>
      <c r="E1" s="104"/>
      <c r="F1" s="104"/>
      <c r="G1" s="104"/>
      <c r="H1" s="104"/>
      <c r="I1" s="104"/>
      <c r="J1" s="104"/>
      <c r="K1" s="104"/>
      <c r="L1" s="104"/>
      <c r="M1" s="104"/>
      <c r="N1" s="104"/>
      <c r="O1" s="104"/>
      <c r="P1" s="104"/>
    </row>
    <row r="2" spans="1:16" ht="15.95" customHeight="1" x14ac:dyDescent="0.2">
      <c r="A2" s="104" t="s">
        <v>2</v>
      </c>
      <c r="B2" s="104"/>
      <c r="C2" s="104"/>
      <c r="D2" s="104"/>
      <c r="E2" s="104"/>
      <c r="F2" s="104"/>
      <c r="G2" s="104"/>
      <c r="H2" s="104"/>
      <c r="I2" s="104"/>
      <c r="J2" s="104"/>
      <c r="K2" s="104"/>
      <c r="L2" s="104"/>
      <c r="M2" s="104"/>
      <c r="N2" s="104"/>
      <c r="O2" s="104"/>
      <c r="P2" s="104"/>
    </row>
    <row r="3" spans="1:16" ht="15.95" customHeight="1" x14ac:dyDescent="0.2">
      <c r="A3" s="105" t="s">
        <v>0</v>
      </c>
      <c r="B3" s="105"/>
      <c r="C3" s="106" t="s">
        <v>0</v>
      </c>
      <c r="D3" s="106"/>
      <c r="E3" s="106"/>
      <c r="F3" s="106"/>
      <c r="G3" s="106"/>
      <c r="H3" s="106"/>
      <c r="I3" s="106"/>
      <c r="J3" s="106"/>
      <c r="K3" s="106"/>
      <c r="L3" s="106"/>
      <c r="M3" s="106"/>
      <c r="N3" s="107" t="s">
        <v>0</v>
      </c>
      <c r="O3" s="107"/>
      <c r="P3" s="107"/>
    </row>
    <row r="4" spans="1:16" ht="37.700000000000003" customHeight="1" x14ac:dyDescent="0.2">
      <c r="A4" s="108" t="s">
        <v>3</v>
      </c>
      <c r="B4" s="108" t="s">
        <v>4</v>
      </c>
      <c r="C4" s="108" t="s">
        <v>5</v>
      </c>
      <c r="D4" s="108"/>
      <c r="E4" s="108"/>
      <c r="F4" s="108"/>
      <c r="G4" s="108"/>
      <c r="H4" s="108"/>
      <c r="I4" s="108"/>
      <c r="J4" s="108"/>
      <c r="K4" s="108"/>
      <c r="L4" s="108" t="s">
        <v>6</v>
      </c>
      <c r="M4" s="108"/>
      <c r="N4" s="108" t="s">
        <v>7</v>
      </c>
      <c r="O4" s="108"/>
      <c r="P4" s="108"/>
    </row>
    <row r="5" spans="1:16" ht="25.5" customHeight="1" x14ac:dyDescent="0.2">
      <c r="A5" s="109" t="s">
        <v>0</v>
      </c>
      <c r="B5" s="109" t="s">
        <v>0</v>
      </c>
      <c r="C5" s="108" t="s">
        <v>8</v>
      </c>
      <c r="D5" s="108"/>
      <c r="E5" s="108"/>
      <c r="F5" s="108" t="s">
        <v>9</v>
      </c>
      <c r="G5" s="108"/>
      <c r="H5" s="108"/>
      <c r="I5" s="108" t="s">
        <v>10</v>
      </c>
      <c r="J5" s="108"/>
      <c r="K5" s="108"/>
      <c r="L5" s="110" t="s">
        <v>0</v>
      </c>
      <c r="M5" s="110"/>
      <c r="N5" s="108" t="s">
        <v>11</v>
      </c>
      <c r="O5" s="108" t="s">
        <v>12</v>
      </c>
      <c r="P5" s="108"/>
    </row>
    <row r="6" spans="1:16" ht="47.65" customHeight="1" x14ac:dyDescent="0.2">
      <c r="A6" s="109" t="s">
        <v>13</v>
      </c>
      <c r="B6" s="109" t="s">
        <v>14</v>
      </c>
      <c r="C6" s="5" t="s">
        <v>15</v>
      </c>
      <c r="D6" s="5" t="s">
        <v>16</v>
      </c>
      <c r="E6" s="5" t="s">
        <v>17</v>
      </c>
      <c r="F6" s="5" t="s">
        <v>15</v>
      </c>
      <c r="G6" s="5" t="s">
        <v>16</v>
      </c>
      <c r="H6" s="5" t="s">
        <v>17</v>
      </c>
      <c r="I6" s="5" t="s">
        <v>15</v>
      </c>
      <c r="J6" s="5" t="s">
        <v>16</v>
      </c>
      <c r="K6" s="5" t="s">
        <v>17</v>
      </c>
      <c r="L6" s="70" t="s">
        <v>18</v>
      </c>
      <c r="M6" s="70" t="s">
        <v>19</v>
      </c>
      <c r="N6" s="108" t="s">
        <v>20</v>
      </c>
      <c r="O6" s="5" t="s">
        <v>21</v>
      </c>
      <c r="P6" s="5" t="s">
        <v>22</v>
      </c>
    </row>
    <row r="7" spans="1:16" ht="13.5" customHeight="1" x14ac:dyDescent="0.2">
      <c r="A7" s="1" t="s">
        <v>23</v>
      </c>
      <c r="B7" s="5" t="s">
        <v>24</v>
      </c>
      <c r="C7" s="1" t="s">
        <v>25</v>
      </c>
      <c r="D7" s="1" t="s">
        <v>26</v>
      </c>
      <c r="E7" s="1" t="s">
        <v>27</v>
      </c>
      <c r="F7" s="1" t="s">
        <v>28</v>
      </c>
      <c r="G7" s="5" t="s">
        <v>29</v>
      </c>
      <c r="H7" s="5" t="s">
        <v>30</v>
      </c>
      <c r="I7" s="1" t="s">
        <v>31</v>
      </c>
      <c r="J7" s="1" t="s">
        <v>32</v>
      </c>
      <c r="K7" s="1" t="s">
        <v>33</v>
      </c>
      <c r="L7" s="70" t="s">
        <v>34</v>
      </c>
      <c r="M7" s="70" t="s">
        <v>35</v>
      </c>
      <c r="N7" s="1" t="s">
        <v>36</v>
      </c>
      <c r="O7" s="1" t="s">
        <v>37</v>
      </c>
      <c r="P7" s="1" t="s">
        <v>38</v>
      </c>
    </row>
    <row r="8" spans="1:16" ht="50.25" customHeight="1" x14ac:dyDescent="0.2">
      <c r="A8" s="29" t="s">
        <v>39</v>
      </c>
      <c r="B8" s="36" t="s">
        <v>40</v>
      </c>
      <c r="C8" s="36" t="s">
        <v>0</v>
      </c>
      <c r="D8" s="36" t="s">
        <v>0</v>
      </c>
      <c r="E8" s="36" t="s">
        <v>0</v>
      </c>
      <c r="F8" s="36" t="s">
        <v>0</v>
      </c>
      <c r="G8" s="36" t="s">
        <v>0</v>
      </c>
      <c r="H8" s="36" t="s">
        <v>0</v>
      </c>
      <c r="I8" s="36" t="s">
        <v>0</v>
      </c>
      <c r="J8" s="36" t="s">
        <v>0</v>
      </c>
      <c r="K8" s="36" t="s">
        <v>0</v>
      </c>
      <c r="L8" s="36" t="s">
        <v>0</v>
      </c>
      <c r="M8" s="36" t="s">
        <v>0</v>
      </c>
      <c r="N8" s="37">
        <f>N9+N164+N250+N286+N340</f>
        <v>10771638.900000002</v>
      </c>
      <c r="O8" s="37">
        <f>O9+O164+O250+O286+O340</f>
        <v>10931923.600000001</v>
      </c>
      <c r="P8" s="37">
        <f>P9+P164+P250+P286+P340</f>
        <v>11768198.100000001</v>
      </c>
    </row>
    <row r="9" spans="1:16" ht="72.75" customHeight="1" x14ac:dyDescent="0.2">
      <c r="A9" s="29" t="s">
        <v>41</v>
      </c>
      <c r="B9" s="36" t="s">
        <v>42</v>
      </c>
      <c r="C9" s="36" t="s">
        <v>0</v>
      </c>
      <c r="D9" s="36" t="s">
        <v>0</v>
      </c>
      <c r="E9" s="36" t="s">
        <v>0</v>
      </c>
      <c r="F9" s="36" t="s">
        <v>0</v>
      </c>
      <c r="G9" s="36" t="s">
        <v>0</v>
      </c>
      <c r="H9" s="36" t="s">
        <v>0</v>
      </c>
      <c r="I9" s="36" t="s">
        <v>0</v>
      </c>
      <c r="J9" s="36" t="s">
        <v>0</v>
      </c>
      <c r="K9" s="36" t="s">
        <v>0</v>
      </c>
      <c r="L9" s="36" t="s">
        <v>0</v>
      </c>
      <c r="M9" s="36" t="s">
        <v>0</v>
      </c>
      <c r="N9" s="37">
        <f>N10+N13+N17+N19+N24+N31+N33+N35+N38+N42+N53+N70+N82+N86+N92+N97+N101+N106+N110+N119+N123+N129+N137+N140+N146+N149+N152+N155+N160</f>
        <v>5561483.6000000015</v>
      </c>
      <c r="O9" s="37">
        <f>O10+O13+O17+O19+O24+O31+O33+O35+O38+O42+O53+O70+O82+O86+O92+O97+O101+O106+O110+O119+O123+O129+O137+O140+O146+O149+O152+O155+O160</f>
        <v>5439509.4000000013</v>
      </c>
      <c r="P9" s="37">
        <f>P10+P13+P17+P19+P24+P31+P33+P35+P38+P42+P53+P70+P82+P86+P92+P97+P101+P106+P110+P119+P123+P129+P137+P140+P146+P149+P152+P155+P160</f>
        <v>5979152</v>
      </c>
    </row>
    <row r="10" spans="1:16" ht="24" customHeight="1" x14ac:dyDescent="0.2">
      <c r="A10" s="90" t="s">
        <v>441</v>
      </c>
      <c r="B10" s="93" t="s">
        <v>43</v>
      </c>
      <c r="C10" s="93" t="s">
        <v>44</v>
      </c>
      <c r="D10" s="93" t="s">
        <v>500</v>
      </c>
      <c r="E10" s="93" t="s">
        <v>45</v>
      </c>
      <c r="F10" s="9" t="s">
        <v>0</v>
      </c>
      <c r="G10" s="12" t="s">
        <v>0</v>
      </c>
      <c r="H10" s="12" t="s">
        <v>0</v>
      </c>
      <c r="I10" s="33" t="s">
        <v>440</v>
      </c>
      <c r="J10" s="9" t="s">
        <v>501</v>
      </c>
      <c r="K10" s="9" t="s">
        <v>46</v>
      </c>
      <c r="L10" s="61" t="s">
        <v>47</v>
      </c>
      <c r="M10" s="61" t="s">
        <v>33</v>
      </c>
      <c r="N10" s="2">
        <v>239530.1</v>
      </c>
      <c r="O10" s="2">
        <v>245734.1</v>
      </c>
      <c r="P10" s="2">
        <v>235435.7</v>
      </c>
    </row>
    <row r="11" spans="1:16" ht="25.5" customHeight="1" x14ac:dyDescent="0.2">
      <c r="A11" s="91"/>
      <c r="B11" s="94"/>
      <c r="C11" s="94"/>
      <c r="D11" s="94"/>
      <c r="E11" s="94"/>
      <c r="F11" s="12"/>
      <c r="G11" s="12"/>
      <c r="H11" s="12"/>
      <c r="I11" s="111" t="s">
        <v>586</v>
      </c>
      <c r="J11" s="94" t="s">
        <v>49</v>
      </c>
      <c r="K11" s="94" t="s">
        <v>50</v>
      </c>
      <c r="L11" s="94" t="s">
        <v>47</v>
      </c>
      <c r="M11" s="94" t="s">
        <v>35</v>
      </c>
      <c r="N11" s="3"/>
      <c r="O11" s="3"/>
      <c r="P11" s="3"/>
    </row>
    <row r="12" spans="1:16" ht="36" x14ac:dyDescent="0.2">
      <c r="A12" s="92"/>
      <c r="B12" s="95"/>
      <c r="C12" s="32" t="s">
        <v>584</v>
      </c>
      <c r="D12" s="10" t="s">
        <v>499</v>
      </c>
      <c r="E12" s="10" t="s">
        <v>48</v>
      </c>
      <c r="F12" s="10" t="s">
        <v>0</v>
      </c>
      <c r="G12" s="13" t="s">
        <v>0</v>
      </c>
      <c r="H12" s="13" t="s">
        <v>0</v>
      </c>
      <c r="I12" s="95"/>
      <c r="J12" s="95"/>
      <c r="K12" s="95"/>
      <c r="L12" s="95"/>
      <c r="M12" s="95"/>
      <c r="N12" s="4"/>
      <c r="O12" s="4"/>
      <c r="P12" s="4"/>
    </row>
    <row r="13" spans="1:16" ht="25.5" customHeight="1" x14ac:dyDescent="0.2">
      <c r="A13" s="90" t="s">
        <v>442</v>
      </c>
      <c r="B13" s="93" t="s">
        <v>51</v>
      </c>
      <c r="C13" s="93" t="s">
        <v>44</v>
      </c>
      <c r="D13" s="112" t="s">
        <v>758</v>
      </c>
      <c r="E13" s="93" t="s">
        <v>45</v>
      </c>
      <c r="F13" s="9" t="s">
        <v>0</v>
      </c>
      <c r="G13" s="12" t="s">
        <v>0</v>
      </c>
      <c r="H13" s="12" t="s">
        <v>0</v>
      </c>
      <c r="I13" s="33" t="s">
        <v>440</v>
      </c>
      <c r="J13" s="9" t="s">
        <v>502</v>
      </c>
      <c r="K13" s="9" t="s">
        <v>46</v>
      </c>
      <c r="L13" s="61" t="s">
        <v>47</v>
      </c>
      <c r="M13" s="61" t="s">
        <v>35</v>
      </c>
      <c r="N13" s="2">
        <v>20796.5</v>
      </c>
      <c r="O13" s="2">
        <v>18394.400000000001</v>
      </c>
      <c r="P13" s="2">
        <v>18799</v>
      </c>
    </row>
    <row r="14" spans="1:16" ht="22.5" customHeight="1" x14ac:dyDescent="0.2">
      <c r="A14" s="91"/>
      <c r="B14" s="94"/>
      <c r="C14" s="94"/>
      <c r="D14" s="94"/>
      <c r="E14" s="94"/>
      <c r="F14" s="12"/>
      <c r="G14" s="12"/>
      <c r="H14" s="12"/>
      <c r="I14" s="94" t="s">
        <v>587</v>
      </c>
      <c r="J14" s="94" t="s">
        <v>53</v>
      </c>
      <c r="K14" s="94" t="s">
        <v>54</v>
      </c>
      <c r="L14" s="61"/>
      <c r="M14" s="61"/>
      <c r="N14" s="3"/>
      <c r="O14" s="3"/>
      <c r="P14" s="3"/>
    </row>
    <row r="15" spans="1:16" ht="26.25" customHeight="1" x14ac:dyDescent="0.2">
      <c r="A15" s="91"/>
      <c r="B15" s="94"/>
      <c r="C15" s="33" t="s">
        <v>583</v>
      </c>
      <c r="D15" s="63" t="s">
        <v>101</v>
      </c>
      <c r="E15" s="9" t="s">
        <v>52</v>
      </c>
      <c r="F15" s="9" t="s">
        <v>0</v>
      </c>
      <c r="G15" s="12" t="s">
        <v>0</v>
      </c>
      <c r="H15" s="12" t="s">
        <v>0</v>
      </c>
      <c r="I15" s="94"/>
      <c r="J15" s="94"/>
      <c r="K15" s="94"/>
      <c r="L15" s="61" t="s">
        <v>0</v>
      </c>
      <c r="M15" s="61" t="s">
        <v>0</v>
      </c>
      <c r="N15" s="3" t="s">
        <v>0</v>
      </c>
      <c r="O15" s="3" t="s">
        <v>0</v>
      </c>
      <c r="P15" s="3" t="s">
        <v>0</v>
      </c>
    </row>
    <row r="16" spans="1:16" ht="84" customHeight="1" x14ac:dyDescent="0.2">
      <c r="A16" s="92"/>
      <c r="B16" s="95"/>
      <c r="C16" s="10" t="s">
        <v>593</v>
      </c>
      <c r="D16" s="10" t="s">
        <v>618</v>
      </c>
      <c r="E16" s="10" t="s">
        <v>56</v>
      </c>
      <c r="F16" s="10" t="s">
        <v>0</v>
      </c>
      <c r="G16" s="13" t="s">
        <v>0</v>
      </c>
      <c r="H16" s="13" t="s">
        <v>0</v>
      </c>
      <c r="I16" s="95"/>
      <c r="J16" s="95"/>
      <c r="K16" s="95"/>
      <c r="L16" s="68" t="s">
        <v>0</v>
      </c>
      <c r="M16" s="68" t="s">
        <v>0</v>
      </c>
      <c r="N16" s="4" t="s">
        <v>0</v>
      </c>
      <c r="O16" s="4" t="s">
        <v>0</v>
      </c>
      <c r="P16" s="4" t="s">
        <v>0</v>
      </c>
    </row>
    <row r="17" spans="1:16" ht="27" customHeight="1" x14ac:dyDescent="0.2">
      <c r="A17" s="90" t="s">
        <v>443</v>
      </c>
      <c r="B17" s="93" t="s">
        <v>57</v>
      </c>
      <c r="C17" s="93" t="s">
        <v>44</v>
      </c>
      <c r="D17" s="93" t="s">
        <v>503</v>
      </c>
      <c r="E17" s="93" t="s">
        <v>45</v>
      </c>
      <c r="F17" s="9" t="s">
        <v>0</v>
      </c>
      <c r="G17" s="12" t="s">
        <v>0</v>
      </c>
      <c r="H17" s="12" t="s">
        <v>0</v>
      </c>
      <c r="I17" s="33" t="s">
        <v>440</v>
      </c>
      <c r="J17" s="9" t="s">
        <v>504</v>
      </c>
      <c r="K17" s="9" t="s">
        <v>46</v>
      </c>
      <c r="L17" s="61" t="s">
        <v>58</v>
      </c>
      <c r="M17" s="61" t="s">
        <v>59</v>
      </c>
      <c r="N17" s="2">
        <v>1000</v>
      </c>
      <c r="O17" s="2">
        <v>4800</v>
      </c>
      <c r="P17" s="2">
        <v>5450</v>
      </c>
    </row>
    <row r="18" spans="1:16" ht="61.5" customHeight="1" x14ac:dyDescent="0.2">
      <c r="A18" s="92"/>
      <c r="B18" s="95"/>
      <c r="C18" s="95"/>
      <c r="D18" s="95"/>
      <c r="E18" s="95"/>
      <c r="F18" s="10" t="s">
        <v>0</v>
      </c>
      <c r="G18" s="13" t="s">
        <v>0</v>
      </c>
      <c r="H18" s="13" t="s">
        <v>0</v>
      </c>
      <c r="I18" s="10" t="s">
        <v>588</v>
      </c>
      <c r="J18" s="10" t="s">
        <v>53</v>
      </c>
      <c r="K18" s="10" t="s">
        <v>60</v>
      </c>
      <c r="L18" s="68" t="s">
        <v>0</v>
      </c>
      <c r="M18" s="68" t="s">
        <v>0</v>
      </c>
      <c r="N18" s="4" t="s">
        <v>0</v>
      </c>
      <c r="O18" s="4" t="s">
        <v>0</v>
      </c>
      <c r="P18" s="4" t="s">
        <v>0</v>
      </c>
    </row>
    <row r="19" spans="1:16" ht="24.75" customHeight="1" x14ac:dyDescent="0.2">
      <c r="A19" s="90" t="s">
        <v>444</v>
      </c>
      <c r="B19" s="11" t="s">
        <v>61</v>
      </c>
      <c r="C19" s="93" t="s">
        <v>44</v>
      </c>
      <c r="D19" s="93" t="s">
        <v>505</v>
      </c>
      <c r="E19" s="93" t="s">
        <v>45</v>
      </c>
      <c r="F19" s="93" t="s">
        <v>62</v>
      </c>
      <c r="G19" s="93" t="s">
        <v>590</v>
      </c>
      <c r="H19" s="93" t="s">
        <v>63</v>
      </c>
      <c r="I19" s="33" t="s">
        <v>440</v>
      </c>
      <c r="J19" s="9" t="s">
        <v>506</v>
      </c>
      <c r="K19" s="9" t="s">
        <v>46</v>
      </c>
      <c r="L19" s="61" t="s">
        <v>64</v>
      </c>
      <c r="M19" s="61" t="s">
        <v>65</v>
      </c>
      <c r="N19" s="2">
        <v>994676.9</v>
      </c>
      <c r="O19" s="2">
        <v>828056.5</v>
      </c>
      <c r="P19" s="2">
        <v>450908.1</v>
      </c>
    </row>
    <row r="20" spans="1:16" ht="24.75" customHeight="1" x14ac:dyDescent="0.2">
      <c r="A20" s="91"/>
      <c r="B20" s="12"/>
      <c r="C20" s="94"/>
      <c r="D20" s="94"/>
      <c r="E20" s="94"/>
      <c r="F20" s="94"/>
      <c r="G20" s="94"/>
      <c r="H20" s="94"/>
      <c r="I20" s="94" t="s">
        <v>589</v>
      </c>
      <c r="J20" s="94" t="s">
        <v>53</v>
      </c>
      <c r="K20" s="94" t="s">
        <v>71</v>
      </c>
      <c r="L20" s="61"/>
      <c r="M20" s="61"/>
      <c r="N20" s="3"/>
      <c r="O20" s="3"/>
      <c r="P20" s="3"/>
    </row>
    <row r="21" spans="1:16" ht="34.5" customHeight="1" x14ac:dyDescent="0.2">
      <c r="A21" s="91"/>
      <c r="B21" s="12" t="s">
        <v>0</v>
      </c>
      <c r="C21" s="94" t="s">
        <v>592</v>
      </c>
      <c r="D21" s="94" t="s">
        <v>66</v>
      </c>
      <c r="E21" s="94" t="s">
        <v>67</v>
      </c>
      <c r="F21" s="94" t="s">
        <v>68</v>
      </c>
      <c r="G21" s="94" t="s">
        <v>69</v>
      </c>
      <c r="H21" s="94" t="s">
        <v>70</v>
      </c>
      <c r="I21" s="94"/>
      <c r="J21" s="94"/>
      <c r="K21" s="94"/>
      <c r="L21" s="61" t="s">
        <v>0</v>
      </c>
      <c r="M21" s="61" t="s">
        <v>0</v>
      </c>
      <c r="N21" s="3" t="s">
        <v>0</v>
      </c>
      <c r="O21" s="3" t="s">
        <v>0</v>
      </c>
      <c r="P21" s="3" t="s">
        <v>0</v>
      </c>
    </row>
    <row r="22" spans="1:16" ht="40.5" customHeight="1" x14ac:dyDescent="0.2">
      <c r="A22" s="91"/>
      <c r="B22" s="12"/>
      <c r="C22" s="94"/>
      <c r="D22" s="94"/>
      <c r="E22" s="94"/>
      <c r="F22" s="94"/>
      <c r="G22" s="94"/>
      <c r="H22" s="94"/>
      <c r="I22" s="94" t="s">
        <v>596</v>
      </c>
      <c r="J22" s="94" t="s">
        <v>75</v>
      </c>
      <c r="K22" s="94" t="s">
        <v>76</v>
      </c>
      <c r="L22" s="61"/>
      <c r="M22" s="61"/>
      <c r="N22" s="3"/>
      <c r="O22" s="3"/>
      <c r="P22" s="3"/>
    </row>
    <row r="23" spans="1:16" ht="56.25" customHeight="1" x14ac:dyDescent="0.2">
      <c r="A23" s="100"/>
      <c r="B23" s="45" t="s">
        <v>0</v>
      </c>
      <c r="C23" s="45" t="s">
        <v>591</v>
      </c>
      <c r="D23" s="45" t="s">
        <v>73</v>
      </c>
      <c r="E23" s="45" t="s">
        <v>74</v>
      </c>
      <c r="F23" s="45" t="s">
        <v>0</v>
      </c>
      <c r="G23" s="45" t="s">
        <v>0</v>
      </c>
      <c r="H23" s="45" t="s">
        <v>0</v>
      </c>
      <c r="I23" s="101"/>
      <c r="J23" s="101"/>
      <c r="K23" s="101"/>
      <c r="L23" s="62" t="s">
        <v>0</v>
      </c>
      <c r="M23" s="62" t="s">
        <v>0</v>
      </c>
      <c r="N23" s="46" t="s">
        <v>0</v>
      </c>
      <c r="O23" s="46" t="s">
        <v>0</v>
      </c>
      <c r="P23" s="46" t="s">
        <v>0</v>
      </c>
    </row>
    <row r="24" spans="1:16" ht="25.5" customHeight="1" x14ac:dyDescent="0.2">
      <c r="A24" s="38" t="s">
        <v>445</v>
      </c>
      <c r="B24" s="12" t="s">
        <v>77</v>
      </c>
      <c r="C24" s="103" t="s">
        <v>44</v>
      </c>
      <c r="D24" s="103" t="s">
        <v>507</v>
      </c>
      <c r="E24" s="103" t="s">
        <v>45</v>
      </c>
      <c r="F24" s="9" t="s">
        <v>0</v>
      </c>
      <c r="G24" s="12" t="s">
        <v>0</v>
      </c>
      <c r="H24" s="12" t="s">
        <v>0</v>
      </c>
      <c r="I24" s="33" t="s">
        <v>440</v>
      </c>
      <c r="J24" s="9" t="s">
        <v>508</v>
      </c>
      <c r="K24" s="9" t="s">
        <v>46</v>
      </c>
      <c r="L24" s="61" t="s">
        <v>58</v>
      </c>
      <c r="M24" s="61" t="s">
        <v>47</v>
      </c>
      <c r="N24" s="3">
        <v>279363.5</v>
      </c>
      <c r="O24" s="3">
        <v>767664.5</v>
      </c>
      <c r="P24" s="3">
        <v>2002332.6</v>
      </c>
    </row>
    <row r="25" spans="1:16" ht="25.5" customHeight="1" x14ac:dyDescent="0.2">
      <c r="A25" s="38"/>
      <c r="B25" s="12"/>
      <c r="C25" s="94"/>
      <c r="D25" s="94"/>
      <c r="E25" s="94"/>
      <c r="F25" s="12"/>
      <c r="G25" s="12"/>
      <c r="H25" s="12"/>
      <c r="I25" s="111" t="s">
        <v>624</v>
      </c>
      <c r="J25" s="94" t="s">
        <v>53</v>
      </c>
      <c r="K25" s="94" t="s">
        <v>71</v>
      </c>
      <c r="L25" s="61" t="s">
        <v>58</v>
      </c>
      <c r="M25" s="61" t="s">
        <v>58</v>
      </c>
      <c r="N25" s="3"/>
      <c r="O25" s="3"/>
      <c r="P25" s="3"/>
    </row>
    <row r="26" spans="1:16" ht="24.75" customHeight="1" x14ac:dyDescent="0.2">
      <c r="A26" s="6" t="s">
        <v>0</v>
      </c>
      <c r="B26" s="12" t="s">
        <v>0</v>
      </c>
      <c r="C26" s="111" t="s">
        <v>585</v>
      </c>
      <c r="D26" s="94" t="s">
        <v>594</v>
      </c>
      <c r="E26" s="94" t="s">
        <v>78</v>
      </c>
      <c r="F26" s="9" t="s">
        <v>0</v>
      </c>
      <c r="G26" s="12" t="s">
        <v>0</v>
      </c>
      <c r="H26" s="12" t="s">
        <v>0</v>
      </c>
      <c r="I26" s="94"/>
      <c r="J26" s="94"/>
      <c r="K26" s="94"/>
      <c r="L26" s="61" t="s">
        <v>32</v>
      </c>
      <c r="M26" s="61" t="s">
        <v>81</v>
      </c>
      <c r="N26" s="3"/>
      <c r="O26" s="3"/>
      <c r="P26" s="3"/>
    </row>
    <row r="27" spans="1:16" ht="24" customHeight="1" x14ac:dyDescent="0.2">
      <c r="A27" s="44"/>
      <c r="B27" s="45"/>
      <c r="C27" s="113"/>
      <c r="D27" s="101"/>
      <c r="E27" s="101"/>
      <c r="F27" s="45"/>
      <c r="G27" s="45"/>
      <c r="H27" s="45"/>
      <c r="I27" s="101"/>
      <c r="J27" s="101"/>
      <c r="K27" s="101"/>
      <c r="L27" s="62"/>
      <c r="M27" s="62"/>
      <c r="N27" s="46"/>
      <c r="O27" s="46"/>
      <c r="P27" s="46"/>
    </row>
    <row r="28" spans="1:16" ht="138.75" customHeight="1" x14ac:dyDescent="0.2">
      <c r="A28" s="6" t="s">
        <v>0</v>
      </c>
      <c r="B28" s="12" t="s">
        <v>0</v>
      </c>
      <c r="C28" s="111" t="s">
        <v>625</v>
      </c>
      <c r="D28" s="9" t="s">
        <v>75</v>
      </c>
      <c r="E28" s="9" t="s">
        <v>79</v>
      </c>
      <c r="F28" s="9" t="s">
        <v>0</v>
      </c>
      <c r="G28" s="12" t="s">
        <v>0</v>
      </c>
      <c r="H28" s="12" t="s">
        <v>0</v>
      </c>
      <c r="I28" s="12" t="s">
        <v>598</v>
      </c>
      <c r="J28" s="61" t="s">
        <v>75</v>
      </c>
      <c r="K28" s="6" t="s">
        <v>82</v>
      </c>
      <c r="L28" s="61"/>
      <c r="M28" s="61"/>
      <c r="N28" s="3"/>
      <c r="O28" s="3"/>
      <c r="P28" s="3"/>
    </row>
    <row r="29" spans="1:16" ht="139.5" customHeight="1" x14ac:dyDescent="0.2">
      <c r="A29" s="6" t="s">
        <v>0</v>
      </c>
      <c r="B29" s="12" t="s">
        <v>0</v>
      </c>
      <c r="C29" s="94"/>
      <c r="D29" s="9" t="s">
        <v>0</v>
      </c>
      <c r="E29" s="9" t="s">
        <v>0</v>
      </c>
      <c r="F29" s="9" t="s">
        <v>0</v>
      </c>
      <c r="G29" s="12" t="s">
        <v>0</v>
      </c>
      <c r="H29" s="12" t="s">
        <v>0</v>
      </c>
      <c r="I29" s="12" t="s">
        <v>595</v>
      </c>
      <c r="J29" s="12" t="s">
        <v>75</v>
      </c>
      <c r="K29" s="12" t="s">
        <v>83</v>
      </c>
      <c r="L29" s="61" t="s">
        <v>0</v>
      </c>
      <c r="M29" s="61" t="s">
        <v>0</v>
      </c>
      <c r="N29" s="3" t="s">
        <v>0</v>
      </c>
      <c r="O29" s="3" t="s">
        <v>0</v>
      </c>
      <c r="P29" s="3" t="s">
        <v>0</v>
      </c>
    </row>
    <row r="30" spans="1:16" ht="48" x14ac:dyDescent="0.2">
      <c r="A30" s="6"/>
      <c r="B30" s="12"/>
      <c r="C30" s="45"/>
      <c r="D30" s="45"/>
      <c r="E30" s="45"/>
      <c r="F30" s="45"/>
      <c r="G30" s="45"/>
      <c r="H30" s="45"/>
      <c r="I30" s="45" t="s">
        <v>599</v>
      </c>
      <c r="J30" s="45" t="s">
        <v>53</v>
      </c>
      <c r="K30" s="45" t="s">
        <v>80</v>
      </c>
      <c r="L30" s="62"/>
      <c r="M30" s="62"/>
      <c r="N30" s="3"/>
      <c r="O30" s="3"/>
      <c r="P30" s="3"/>
    </row>
    <row r="31" spans="1:16" ht="25.5" customHeight="1" x14ac:dyDescent="0.2">
      <c r="A31" s="90" t="s">
        <v>446</v>
      </c>
      <c r="B31" s="93" t="s">
        <v>84</v>
      </c>
      <c r="C31" s="103" t="s">
        <v>44</v>
      </c>
      <c r="D31" s="103" t="s">
        <v>509</v>
      </c>
      <c r="E31" s="103" t="s">
        <v>45</v>
      </c>
      <c r="F31" s="103" t="s">
        <v>627</v>
      </c>
      <c r="G31" s="103" t="s">
        <v>85</v>
      </c>
      <c r="H31" s="103" t="s">
        <v>86</v>
      </c>
      <c r="I31" s="33" t="s">
        <v>440</v>
      </c>
      <c r="J31" s="9" t="s">
        <v>510</v>
      </c>
      <c r="K31" s="9" t="s">
        <v>46</v>
      </c>
      <c r="L31" s="61" t="s">
        <v>64</v>
      </c>
      <c r="M31" s="61" t="s">
        <v>87</v>
      </c>
      <c r="N31" s="2">
        <v>103613.4</v>
      </c>
      <c r="O31" s="2">
        <v>46877.1</v>
      </c>
      <c r="P31" s="2">
        <v>47773</v>
      </c>
    </row>
    <row r="32" spans="1:16" ht="48.75" customHeight="1" x14ac:dyDescent="0.2">
      <c r="A32" s="92"/>
      <c r="B32" s="95"/>
      <c r="C32" s="95"/>
      <c r="D32" s="95"/>
      <c r="E32" s="95"/>
      <c r="F32" s="95"/>
      <c r="G32" s="95"/>
      <c r="H32" s="95"/>
      <c r="I32" s="10" t="s">
        <v>88</v>
      </c>
      <c r="J32" s="10" t="s">
        <v>53</v>
      </c>
      <c r="K32" s="10" t="s">
        <v>71</v>
      </c>
      <c r="L32" s="68" t="s">
        <v>0</v>
      </c>
      <c r="M32" s="68" t="s">
        <v>0</v>
      </c>
      <c r="N32" s="4" t="s">
        <v>0</v>
      </c>
      <c r="O32" s="4" t="s">
        <v>0</v>
      </c>
      <c r="P32" s="4" t="s">
        <v>0</v>
      </c>
    </row>
    <row r="33" spans="1:16" ht="25.5" customHeight="1" x14ac:dyDescent="0.2">
      <c r="A33" s="90" t="s">
        <v>447</v>
      </c>
      <c r="B33" s="93" t="s">
        <v>89</v>
      </c>
      <c r="C33" s="93" t="s">
        <v>44</v>
      </c>
      <c r="D33" s="93" t="s">
        <v>509</v>
      </c>
      <c r="E33" s="93" t="s">
        <v>45</v>
      </c>
      <c r="F33" s="93" t="s">
        <v>628</v>
      </c>
      <c r="G33" s="93" t="s">
        <v>90</v>
      </c>
      <c r="H33" s="93" t="s">
        <v>91</v>
      </c>
      <c r="I33" s="33" t="s">
        <v>440</v>
      </c>
      <c r="J33" s="9" t="s">
        <v>510</v>
      </c>
      <c r="K33" s="9" t="s">
        <v>46</v>
      </c>
      <c r="L33" s="61" t="s">
        <v>64</v>
      </c>
      <c r="M33" s="61" t="s">
        <v>87</v>
      </c>
      <c r="N33" s="2">
        <v>1500.1</v>
      </c>
      <c r="O33" s="2">
        <v>0.1</v>
      </c>
      <c r="P33" s="2">
        <v>0.1</v>
      </c>
    </row>
    <row r="34" spans="1:16" ht="55.5" customHeight="1" x14ac:dyDescent="0.2">
      <c r="A34" s="92"/>
      <c r="B34" s="95"/>
      <c r="C34" s="95"/>
      <c r="D34" s="95"/>
      <c r="E34" s="95"/>
      <c r="F34" s="95"/>
      <c r="G34" s="95"/>
      <c r="H34" s="95"/>
      <c r="I34" s="10" t="s">
        <v>88</v>
      </c>
      <c r="J34" s="10" t="s">
        <v>53</v>
      </c>
      <c r="K34" s="10" t="s">
        <v>71</v>
      </c>
      <c r="L34" s="68" t="s">
        <v>0</v>
      </c>
      <c r="M34" s="68" t="s">
        <v>0</v>
      </c>
      <c r="N34" s="4" t="s">
        <v>0</v>
      </c>
      <c r="O34" s="4" t="s">
        <v>0</v>
      </c>
      <c r="P34" s="4" t="s">
        <v>0</v>
      </c>
    </row>
    <row r="35" spans="1:16" ht="25.5" customHeight="1" x14ac:dyDescent="0.2">
      <c r="A35" s="90" t="s">
        <v>448</v>
      </c>
      <c r="B35" s="93" t="s">
        <v>92</v>
      </c>
      <c r="C35" s="93" t="s">
        <v>44</v>
      </c>
      <c r="D35" s="93" t="s">
        <v>511</v>
      </c>
      <c r="E35" s="93" t="s">
        <v>45</v>
      </c>
      <c r="F35" s="93" t="s">
        <v>629</v>
      </c>
      <c r="G35" s="93" t="s">
        <v>607</v>
      </c>
      <c r="H35" s="93" t="s">
        <v>93</v>
      </c>
      <c r="I35" s="33" t="s">
        <v>440</v>
      </c>
      <c r="J35" s="9" t="s">
        <v>512</v>
      </c>
      <c r="K35" s="9" t="s">
        <v>46</v>
      </c>
      <c r="L35" s="61" t="s">
        <v>81</v>
      </c>
      <c r="M35" s="61" t="s">
        <v>65</v>
      </c>
      <c r="N35" s="2">
        <v>71.7</v>
      </c>
      <c r="O35" s="2">
        <v>71.7</v>
      </c>
      <c r="P35" s="2">
        <v>71.7</v>
      </c>
    </row>
    <row r="36" spans="1:16" ht="23.25" customHeight="1" x14ac:dyDescent="0.2">
      <c r="A36" s="91"/>
      <c r="B36" s="94"/>
      <c r="C36" s="94"/>
      <c r="D36" s="94"/>
      <c r="E36" s="94"/>
      <c r="F36" s="94"/>
      <c r="G36" s="94"/>
      <c r="H36" s="94"/>
      <c r="I36" s="94" t="s">
        <v>613</v>
      </c>
      <c r="J36" s="94" t="s">
        <v>97</v>
      </c>
      <c r="K36" s="94" t="s">
        <v>98</v>
      </c>
      <c r="L36" s="61"/>
      <c r="M36" s="61"/>
      <c r="N36" s="3"/>
      <c r="O36" s="3"/>
      <c r="P36" s="3"/>
    </row>
    <row r="37" spans="1:16" ht="84.75" customHeight="1" x14ac:dyDescent="0.2">
      <c r="A37" s="92"/>
      <c r="B37" s="95"/>
      <c r="C37" s="10" t="s">
        <v>94</v>
      </c>
      <c r="D37" s="10" t="s">
        <v>95</v>
      </c>
      <c r="E37" s="10" t="s">
        <v>96</v>
      </c>
      <c r="F37" s="95"/>
      <c r="G37" s="95"/>
      <c r="H37" s="95"/>
      <c r="I37" s="95"/>
      <c r="J37" s="95"/>
      <c r="K37" s="95"/>
      <c r="L37" s="68" t="s">
        <v>0</v>
      </c>
      <c r="M37" s="68" t="s">
        <v>0</v>
      </c>
      <c r="N37" s="4" t="s">
        <v>0</v>
      </c>
      <c r="O37" s="4" t="s">
        <v>0</v>
      </c>
      <c r="P37" s="4" t="s">
        <v>0</v>
      </c>
    </row>
    <row r="38" spans="1:16" ht="24" customHeight="1" x14ac:dyDescent="0.2">
      <c r="A38" s="90" t="s">
        <v>449</v>
      </c>
      <c r="B38" s="93" t="s">
        <v>99</v>
      </c>
      <c r="C38" s="93" t="s">
        <v>44</v>
      </c>
      <c r="D38" s="93" t="s">
        <v>513</v>
      </c>
      <c r="E38" s="93" t="s">
        <v>45</v>
      </c>
      <c r="F38" s="93" t="s">
        <v>100</v>
      </c>
      <c r="G38" s="93" t="s">
        <v>101</v>
      </c>
      <c r="H38" s="93" t="s">
        <v>93</v>
      </c>
      <c r="I38" s="33" t="s">
        <v>440</v>
      </c>
      <c r="J38" s="9" t="s">
        <v>514</v>
      </c>
      <c r="K38" s="9" t="s">
        <v>46</v>
      </c>
      <c r="L38" s="61" t="s">
        <v>81</v>
      </c>
      <c r="M38" s="61" t="s">
        <v>65</v>
      </c>
      <c r="N38" s="2">
        <v>1585.4</v>
      </c>
      <c r="O38" s="2">
        <v>2182.9</v>
      </c>
      <c r="P38" s="2">
        <v>1797.5</v>
      </c>
    </row>
    <row r="39" spans="1:16" ht="24" customHeight="1" x14ac:dyDescent="0.2">
      <c r="A39" s="91"/>
      <c r="B39" s="94"/>
      <c r="C39" s="94"/>
      <c r="D39" s="94"/>
      <c r="E39" s="94"/>
      <c r="F39" s="94"/>
      <c r="G39" s="94"/>
      <c r="H39" s="94"/>
      <c r="I39" s="94" t="s">
        <v>614</v>
      </c>
      <c r="J39" s="94" t="s">
        <v>75</v>
      </c>
      <c r="K39" s="94" t="s">
        <v>103</v>
      </c>
      <c r="L39" s="61"/>
      <c r="M39" s="61"/>
      <c r="N39" s="3"/>
      <c r="O39" s="3"/>
      <c r="P39" s="3"/>
    </row>
    <row r="40" spans="1:16" ht="25.5" customHeight="1" x14ac:dyDescent="0.2">
      <c r="A40" s="91"/>
      <c r="B40" s="94"/>
      <c r="C40" s="94" t="s">
        <v>630</v>
      </c>
      <c r="D40" s="94" t="s">
        <v>73</v>
      </c>
      <c r="E40" s="94" t="s">
        <v>102</v>
      </c>
      <c r="F40" s="9" t="s">
        <v>0</v>
      </c>
      <c r="G40" s="12" t="s">
        <v>0</v>
      </c>
      <c r="H40" s="12" t="s">
        <v>0</v>
      </c>
      <c r="I40" s="94"/>
      <c r="J40" s="94"/>
      <c r="K40" s="94"/>
      <c r="L40" s="61" t="s">
        <v>0</v>
      </c>
      <c r="M40" s="61" t="s">
        <v>0</v>
      </c>
      <c r="N40" s="3" t="s">
        <v>0</v>
      </c>
      <c r="O40" s="3" t="s">
        <v>0</v>
      </c>
      <c r="P40" s="3" t="s">
        <v>0</v>
      </c>
    </row>
    <row r="41" spans="1:16" ht="106.5" customHeight="1" x14ac:dyDescent="0.2">
      <c r="A41" s="92"/>
      <c r="B41" s="95"/>
      <c r="C41" s="95"/>
      <c r="D41" s="95"/>
      <c r="E41" s="95"/>
      <c r="F41" s="10" t="s">
        <v>0</v>
      </c>
      <c r="G41" s="13" t="s">
        <v>0</v>
      </c>
      <c r="H41" s="13" t="s">
        <v>0</v>
      </c>
      <c r="I41" s="10" t="s">
        <v>613</v>
      </c>
      <c r="J41" s="10" t="s">
        <v>97</v>
      </c>
      <c r="K41" s="10" t="s">
        <v>98</v>
      </c>
      <c r="L41" s="68" t="s">
        <v>0</v>
      </c>
      <c r="M41" s="68" t="s">
        <v>0</v>
      </c>
      <c r="N41" s="4" t="s">
        <v>0</v>
      </c>
      <c r="O41" s="4" t="s">
        <v>0</v>
      </c>
      <c r="P41" s="4" t="s">
        <v>0</v>
      </c>
    </row>
    <row r="42" spans="1:16" ht="26.25" customHeight="1" x14ac:dyDescent="0.2">
      <c r="A42" s="90" t="s">
        <v>450</v>
      </c>
      <c r="B42" s="11" t="s">
        <v>104</v>
      </c>
      <c r="C42" s="93" t="s">
        <v>44</v>
      </c>
      <c r="D42" s="93" t="s">
        <v>515</v>
      </c>
      <c r="E42" s="93" t="s">
        <v>45</v>
      </c>
      <c r="F42" s="12" t="s">
        <v>105</v>
      </c>
      <c r="G42" s="12" t="s">
        <v>106</v>
      </c>
      <c r="H42" s="12" t="s">
        <v>107</v>
      </c>
      <c r="I42" s="33" t="s">
        <v>440</v>
      </c>
      <c r="J42" s="9" t="s">
        <v>516</v>
      </c>
      <c r="K42" s="9" t="s">
        <v>46</v>
      </c>
      <c r="L42" s="61" t="s">
        <v>108</v>
      </c>
      <c r="M42" s="61" t="s">
        <v>47</v>
      </c>
      <c r="N42" s="2">
        <v>1204585.8999999999</v>
      </c>
      <c r="O42" s="2">
        <v>1088386.1000000001</v>
      </c>
      <c r="P42" s="2">
        <v>769309</v>
      </c>
    </row>
    <row r="43" spans="1:16" ht="23.25" customHeight="1" x14ac:dyDescent="0.2">
      <c r="A43" s="91"/>
      <c r="B43" s="12"/>
      <c r="C43" s="94"/>
      <c r="D43" s="94"/>
      <c r="E43" s="94"/>
      <c r="F43" s="94" t="s">
        <v>633</v>
      </c>
      <c r="G43" s="94" t="s">
        <v>111</v>
      </c>
      <c r="H43" s="94" t="s">
        <v>112</v>
      </c>
      <c r="I43" s="94" t="s">
        <v>615</v>
      </c>
      <c r="J43" s="94" t="s">
        <v>53</v>
      </c>
      <c r="K43" s="94" t="s">
        <v>113</v>
      </c>
      <c r="L43" s="61" t="s">
        <v>108</v>
      </c>
      <c r="M43" s="61" t="s">
        <v>65</v>
      </c>
      <c r="N43" s="3"/>
      <c r="O43" s="3"/>
      <c r="P43" s="3"/>
    </row>
    <row r="44" spans="1:16" ht="35.25" customHeight="1" x14ac:dyDescent="0.2">
      <c r="A44" s="91"/>
      <c r="B44" s="12" t="s">
        <v>0</v>
      </c>
      <c r="C44" s="9" t="s">
        <v>632</v>
      </c>
      <c r="D44" s="9" t="s">
        <v>597</v>
      </c>
      <c r="E44" s="9" t="s">
        <v>110</v>
      </c>
      <c r="F44" s="94"/>
      <c r="G44" s="94"/>
      <c r="H44" s="94"/>
      <c r="I44" s="94"/>
      <c r="J44" s="94"/>
      <c r="K44" s="94"/>
      <c r="L44" s="61"/>
      <c r="M44" s="61"/>
      <c r="N44" s="3"/>
      <c r="O44" s="3"/>
      <c r="P44" s="3"/>
    </row>
    <row r="45" spans="1:16" ht="42" customHeight="1" x14ac:dyDescent="0.2">
      <c r="A45" s="100"/>
      <c r="B45" s="45"/>
      <c r="C45" s="45" t="s">
        <v>631</v>
      </c>
      <c r="D45" s="45" t="s">
        <v>73</v>
      </c>
      <c r="E45" s="45" t="s">
        <v>115</v>
      </c>
      <c r="F45" s="45"/>
      <c r="G45" s="45"/>
      <c r="H45" s="45"/>
      <c r="I45" s="101"/>
      <c r="J45" s="101"/>
      <c r="K45" s="101"/>
      <c r="L45" s="62"/>
      <c r="M45" s="62"/>
      <c r="N45" s="46"/>
      <c r="O45" s="46"/>
      <c r="P45" s="46"/>
    </row>
    <row r="46" spans="1:16" ht="27.75" customHeight="1" x14ac:dyDescent="0.2">
      <c r="A46" s="97"/>
      <c r="B46" s="12" t="s">
        <v>0</v>
      </c>
      <c r="C46" s="94" t="s">
        <v>591</v>
      </c>
      <c r="D46" s="94" t="s">
        <v>73</v>
      </c>
      <c r="E46" s="94" t="s">
        <v>74</v>
      </c>
      <c r="F46" s="9" t="s">
        <v>0</v>
      </c>
      <c r="G46" s="12" t="s">
        <v>0</v>
      </c>
      <c r="H46" s="12" t="s">
        <v>0</v>
      </c>
      <c r="I46" s="94" t="s">
        <v>600</v>
      </c>
      <c r="J46" s="94" t="s">
        <v>114</v>
      </c>
      <c r="K46" s="94" t="s">
        <v>70</v>
      </c>
      <c r="L46" s="61" t="s">
        <v>0</v>
      </c>
      <c r="M46" s="61" t="s">
        <v>0</v>
      </c>
      <c r="N46" s="3" t="s">
        <v>0</v>
      </c>
      <c r="O46" s="3" t="s">
        <v>0</v>
      </c>
      <c r="P46" s="3" t="s">
        <v>0</v>
      </c>
    </row>
    <row r="47" spans="1:16" ht="89.25" customHeight="1" x14ac:dyDescent="0.2">
      <c r="A47" s="97"/>
      <c r="B47" s="12"/>
      <c r="C47" s="94"/>
      <c r="D47" s="94"/>
      <c r="E47" s="94"/>
      <c r="F47" s="12"/>
      <c r="G47" s="12"/>
      <c r="H47" s="12"/>
      <c r="I47" s="94"/>
      <c r="J47" s="94"/>
      <c r="K47" s="94"/>
      <c r="L47" s="61"/>
      <c r="M47" s="61"/>
      <c r="N47" s="3"/>
      <c r="O47" s="3"/>
      <c r="P47" s="3"/>
    </row>
    <row r="48" spans="1:16" ht="115.5" customHeight="1" x14ac:dyDescent="0.2">
      <c r="A48" s="6" t="s">
        <v>0</v>
      </c>
      <c r="B48" s="12" t="s">
        <v>0</v>
      </c>
      <c r="C48" s="9"/>
      <c r="D48" s="9"/>
      <c r="E48" s="9"/>
      <c r="F48" s="9" t="s">
        <v>0</v>
      </c>
      <c r="G48" s="12" t="s">
        <v>0</v>
      </c>
      <c r="H48" s="12" t="s">
        <v>0</v>
      </c>
      <c r="I48" s="9" t="s">
        <v>601</v>
      </c>
      <c r="J48" s="9" t="s">
        <v>114</v>
      </c>
      <c r="K48" s="9" t="s">
        <v>116</v>
      </c>
      <c r="L48" s="61" t="s">
        <v>0</v>
      </c>
      <c r="M48" s="61" t="s">
        <v>0</v>
      </c>
      <c r="N48" s="3" t="s">
        <v>0</v>
      </c>
      <c r="O48" s="3" t="s">
        <v>0</v>
      </c>
      <c r="P48" s="3" t="s">
        <v>0</v>
      </c>
    </row>
    <row r="49" spans="1:16" ht="129.75" customHeight="1" x14ac:dyDescent="0.2">
      <c r="A49" s="6" t="s">
        <v>0</v>
      </c>
      <c r="B49" s="12" t="s">
        <v>0</v>
      </c>
      <c r="C49" s="9" t="s">
        <v>0</v>
      </c>
      <c r="D49" s="9" t="s">
        <v>0</v>
      </c>
      <c r="E49" s="9" t="s">
        <v>0</v>
      </c>
      <c r="F49" s="9" t="s">
        <v>0</v>
      </c>
      <c r="G49" s="12" t="s">
        <v>0</v>
      </c>
      <c r="H49" s="12" t="s">
        <v>0</v>
      </c>
      <c r="I49" s="9" t="s">
        <v>602</v>
      </c>
      <c r="J49" s="9" t="s">
        <v>114</v>
      </c>
      <c r="K49" s="9" t="s">
        <v>70</v>
      </c>
      <c r="L49" s="61" t="s">
        <v>0</v>
      </c>
      <c r="M49" s="61" t="s">
        <v>0</v>
      </c>
      <c r="N49" s="3" t="s">
        <v>0</v>
      </c>
      <c r="O49" s="3" t="s">
        <v>0</v>
      </c>
      <c r="P49" s="3" t="s">
        <v>0</v>
      </c>
    </row>
    <row r="50" spans="1:16" ht="59.25" customHeight="1" x14ac:dyDescent="0.2">
      <c r="A50" s="6" t="s">
        <v>0</v>
      </c>
      <c r="B50" s="12" t="s">
        <v>0</v>
      </c>
      <c r="C50" s="9" t="s">
        <v>0</v>
      </c>
      <c r="D50" s="9" t="s">
        <v>0</v>
      </c>
      <c r="E50" s="9" t="s">
        <v>0</v>
      </c>
      <c r="F50" s="9" t="s">
        <v>0</v>
      </c>
      <c r="G50" s="12" t="s">
        <v>0</v>
      </c>
      <c r="H50" s="12" t="s">
        <v>0</v>
      </c>
      <c r="I50" s="9" t="s">
        <v>605</v>
      </c>
      <c r="J50" s="9" t="s">
        <v>75</v>
      </c>
      <c r="K50" s="9" t="s">
        <v>117</v>
      </c>
      <c r="L50" s="61" t="s">
        <v>0</v>
      </c>
      <c r="M50" s="61" t="s">
        <v>0</v>
      </c>
      <c r="N50" s="3" t="s">
        <v>0</v>
      </c>
      <c r="O50" s="3" t="s">
        <v>0</v>
      </c>
      <c r="P50" s="3" t="s">
        <v>0</v>
      </c>
    </row>
    <row r="51" spans="1:16" ht="105" customHeight="1" x14ac:dyDescent="0.2">
      <c r="A51" s="6" t="s">
        <v>0</v>
      </c>
      <c r="B51" s="12" t="s">
        <v>0</v>
      </c>
      <c r="C51" s="9" t="s">
        <v>0</v>
      </c>
      <c r="D51" s="9" t="s">
        <v>0</v>
      </c>
      <c r="E51" s="9" t="s">
        <v>0</v>
      </c>
      <c r="F51" s="9" t="s">
        <v>0</v>
      </c>
      <c r="G51" s="12" t="s">
        <v>0</v>
      </c>
      <c r="H51" s="12" t="s">
        <v>0</v>
      </c>
      <c r="I51" s="9" t="s">
        <v>603</v>
      </c>
      <c r="J51" s="9" t="s">
        <v>118</v>
      </c>
      <c r="K51" s="9" t="s">
        <v>119</v>
      </c>
      <c r="L51" s="61" t="s">
        <v>0</v>
      </c>
      <c r="M51" s="61" t="s">
        <v>0</v>
      </c>
      <c r="N51" s="3" t="s">
        <v>0</v>
      </c>
      <c r="O51" s="3" t="s">
        <v>0</v>
      </c>
      <c r="P51" s="3" t="s">
        <v>0</v>
      </c>
    </row>
    <row r="52" spans="1:16" ht="45" customHeight="1" x14ac:dyDescent="0.2">
      <c r="A52" s="7" t="s">
        <v>0</v>
      </c>
      <c r="B52" s="13" t="s">
        <v>0</v>
      </c>
      <c r="C52" s="10" t="s">
        <v>0</v>
      </c>
      <c r="D52" s="10" t="s">
        <v>0</v>
      </c>
      <c r="E52" s="10" t="s">
        <v>0</v>
      </c>
      <c r="F52" s="10" t="s">
        <v>0</v>
      </c>
      <c r="G52" s="13" t="s">
        <v>0</v>
      </c>
      <c r="H52" s="13" t="s">
        <v>0</v>
      </c>
      <c r="I52" s="10" t="s">
        <v>604</v>
      </c>
      <c r="J52" s="10" t="s">
        <v>75</v>
      </c>
      <c r="K52" s="10" t="s">
        <v>120</v>
      </c>
      <c r="L52" s="68" t="s">
        <v>0</v>
      </c>
      <c r="M52" s="68" t="s">
        <v>0</v>
      </c>
      <c r="N52" s="4" t="s">
        <v>0</v>
      </c>
      <c r="O52" s="4" t="s">
        <v>0</v>
      </c>
      <c r="P52" s="4" t="s">
        <v>0</v>
      </c>
    </row>
    <row r="53" spans="1:16" ht="24" customHeight="1" x14ac:dyDescent="0.2">
      <c r="A53" s="90" t="s">
        <v>451</v>
      </c>
      <c r="B53" s="93" t="s">
        <v>121</v>
      </c>
      <c r="C53" s="93" t="s">
        <v>44</v>
      </c>
      <c r="D53" s="93" t="s">
        <v>515</v>
      </c>
      <c r="E53" s="93" t="s">
        <v>45</v>
      </c>
      <c r="F53" s="9" t="s">
        <v>105</v>
      </c>
      <c r="G53" s="12" t="s">
        <v>106</v>
      </c>
      <c r="H53" s="12" t="s">
        <v>107</v>
      </c>
      <c r="I53" s="33" t="s">
        <v>440</v>
      </c>
      <c r="J53" s="9" t="s">
        <v>516</v>
      </c>
      <c r="K53" s="9" t="s">
        <v>46</v>
      </c>
      <c r="L53" s="61" t="s">
        <v>108</v>
      </c>
      <c r="M53" s="61" t="s">
        <v>59</v>
      </c>
      <c r="N53" s="2">
        <v>1453595</v>
      </c>
      <c r="O53" s="2">
        <v>1339617.6000000001</v>
      </c>
      <c r="P53" s="2">
        <v>1346222.1</v>
      </c>
    </row>
    <row r="54" spans="1:16" ht="25.5" customHeight="1" x14ac:dyDescent="0.2">
      <c r="A54" s="91"/>
      <c r="B54" s="94"/>
      <c r="C54" s="94"/>
      <c r="D54" s="94"/>
      <c r="E54" s="94"/>
      <c r="F54" s="94" t="s">
        <v>122</v>
      </c>
      <c r="G54" s="94" t="s">
        <v>69</v>
      </c>
      <c r="H54" s="94" t="s">
        <v>123</v>
      </c>
      <c r="I54" s="94" t="s">
        <v>615</v>
      </c>
      <c r="J54" s="94" t="s">
        <v>53</v>
      </c>
      <c r="K54" s="94" t="s">
        <v>113</v>
      </c>
      <c r="L54" s="61" t="s">
        <v>108</v>
      </c>
      <c r="M54" s="61" t="s">
        <v>65</v>
      </c>
      <c r="N54" s="3"/>
      <c r="O54" s="3"/>
      <c r="P54" s="3"/>
    </row>
    <row r="55" spans="1:16" ht="36.75" customHeight="1" x14ac:dyDescent="0.2">
      <c r="A55" s="91"/>
      <c r="B55" s="94"/>
      <c r="C55" s="12" t="s">
        <v>632</v>
      </c>
      <c r="D55" s="12" t="s">
        <v>626</v>
      </c>
      <c r="E55" s="12" t="s">
        <v>110</v>
      </c>
      <c r="F55" s="94"/>
      <c r="G55" s="94"/>
      <c r="H55" s="94"/>
      <c r="I55" s="94"/>
      <c r="J55" s="94"/>
      <c r="K55" s="94"/>
      <c r="L55" s="61"/>
      <c r="M55" s="61"/>
      <c r="N55" s="3"/>
      <c r="O55" s="3"/>
      <c r="P55" s="3"/>
    </row>
    <row r="56" spans="1:16" ht="36.75" customHeight="1" x14ac:dyDescent="0.2">
      <c r="A56" s="91"/>
      <c r="B56" s="94"/>
      <c r="C56" s="12" t="s">
        <v>631</v>
      </c>
      <c r="D56" s="12" t="s">
        <v>73</v>
      </c>
      <c r="E56" s="12" t="s">
        <v>115</v>
      </c>
      <c r="F56" s="94"/>
      <c r="G56" s="94"/>
      <c r="H56" s="94"/>
      <c r="I56" s="94"/>
      <c r="J56" s="94"/>
      <c r="K56" s="94"/>
      <c r="L56" s="61"/>
      <c r="M56" s="61"/>
      <c r="N56" s="3"/>
      <c r="O56" s="3"/>
      <c r="P56" s="3"/>
    </row>
    <row r="57" spans="1:16" ht="36.75" customHeight="1" x14ac:dyDescent="0.2">
      <c r="A57" s="91"/>
      <c r="B57" s="94"/>
      <c r="C57" s="12" t="s">
        <v>634</v>
      </c>
      <c r="D57" s="12" t="s">
        <v>101</v>
      </c>
      <c r="E57" s="12" t="s">
        <v>124</v>
      </c>
      <c r="F57" s="12" t="s">
        <v>633</v>
      </c>
      <c r="G57" s="12" t="s">
        <v>111</v>
      </c>
      <c r="H57" s="12" t="s">
        <v>112</v>
      </c>
      <c r="I57" s="94" t="s">
        <v>602</v>
      </c>
      <c r="J57" s="94" t="s">
        <v>114</v>
      </c>
      <c r="K57" s="94" t="s">
        <v>70</v>
      </c>
      <c r="L57" s="61"/>
      <c r="M57" s="61"/>
      <c r="N57" s="3"/>
      <c r="O57" s="3"/>
      <c r="P57" s="3"/>
    </row>
    <row r="58" spans="1:16" ht="37.5" customHeight="1" x14ac:dyDescent="0.2">
      <c r="A58" s="91"/>
      <c r="B58" s="94"/>
      <c r="C58" s="12" t="s">
        <v>635</v>
      </c>
      <c r="D58" s="12" t="s">
        <v>125</v>
      </c>
      <c r="E58" s="12" t="s">
        <v>126</v>
      </c>
      <c r="F58" s="12"/>
      <c r="G58" s="12"/>
      <c r="H58" s="12"/>
      <c r="I58" s="94"/>
      <c r="J58" s="94"/>
      <c r="K58" s="94"/>
      <c r="L58" s="61"/>
      <c r="M58" s="61"/>
      <c r="N58" s="3"/>
      <c r="O58" s="3"/>
      <c r="P58" s="3"/>
    </row>
    <row r="59" spans="1:16" ht="53.25" customHeight="1" x14ac:dyDescent="0.2">
      <c r="A59" s="100"/>
      <c r="B59" s="101"/>
      <c r="C59" s="45" t="s">
        <v>591</v>
      </c>
      <c r="D59" s="45" t="s">
        <v>73</v>
      </c>
      <c r="E59" s="45" t="s">
        <v>74</v>
      </c>
      <c r="F59" s="45"/>
      <c r="G59" s="45"/>
      <c r="H59" s="45"/>
      <c r="I59" s="101"/>
      <c r="J59" s="101"/>
      <c r="K59" s="101"/>
      <c r="L59" s="62"/>
      <c r="M59" s="62"/>
      <c r="N59" s="46"/>
      <c r="O59" s="46"/>
      <c r="P59" s="46"/>
    </row>
    <row r="60" spans="1:16" ht="118.5" customHeight="1" x14ac:dyDescent="0.2">
      <c r="A60" s="6" t="s">
        <v>0</v>
      </c>
      <c r="B60" s="12" t="s">
        <v>0</v>
      </c>
      <c r="C60" s="12"/>
      <c r="D60" s="12"/>
      <c r="E60" s="12"/>
      <c r="F60" s="9"/>
      <c r="G60" s="12"/>
      <c r="H60" s="12"/>
      <c r="I60" s="12" t="s">
        <v>601</v>
      </c>
      <c r="J60" s="12" t="s">
        <v>114</v>
      </c>
      <c r="K60" s="12" t="s">
        <v>116</v>
      </c>
      <c r="L60" s="61" t="s">
        <v>0</v>
      </c>
      <c r="M60" s="61" t="s">
        <v>0</v>
      </c>
      <c r="N60" s="3" t="s">
        <v>0</v>
      </c>
      <c r="O60" s="3" t="s">
        <v>0</v>
      </c>
      <c r="P60" s="3" t="s">
        <v>0</v>
      </c>
    </row>
    <row r="61" spans="1:16" ht="129.75" customHeight="1" x14ac:dyDescent="0.2">
      <c r="A61" s="6"/>
      <c r="B61" s="12"/>
      <c r="C61" s="12"/>
      <c r="D61" s="12"/>
      <c r="E61" s="12"/>
      <c r="F61" s="12"/>
      <c r="G61" s="12"/>
      <c r="H61" s="12"/>
      <c r="I61" s="12" t="s">
        <v>636</v>
      </c>
      <c r="J61" s="12" t="s">
        <v>114</v>
      </c>
      <c r="K61" s="12" t="s">
        <v>128</v>
      </c>
      <c r="L61" s="61"/>
      <c r="M61" s="61"/>
      <c r="N61" s="3"/>
      <c r="O61" s="3"/>
      <c r="P61" s="3"/>
    </row>
    <row r="62" spans="1:16" ht="119.25" customHeight="1" x14ac:dyDescent="0.2">
      <c r="A62" s="6" t="s">
        <v>0</v>
      </c>
      <c r="B62" s="12" t="s">
        <v>0</v>
      </c>
      <c r="C62" s="12"/>
      <c r="D62" s="12"/>
      <c r="E62" s="12"/>
      <c r="F62" s="9" t="s">
        <v>0</v>
      </c>
      <c r="G62" s="12" t="s">
        <v>0</v>
      </c>
      <c r="H62" s="12" t="s">
        <v>0</v>
      </c>
      <c r="I62" s="12" t="s">
        <v>600</v>
      </c>
      <c r="J62" s="12" t="s">
        <v>114</v>
      </c>
      <c r="K62" s="12" t="s">
        <v>70</v>
      </c>
      <c r="L62" s="61" t="s">
        <v>0</v>
      </c>
      <c r="M62" s="61" t="s">
        <v>0</v>
      </c>
      <c r="N62" s="3" t="s">
        <v>0</v>
      </c>
      <c r="O62" s="3" t="s">
        <v>0</v>
      </c>
      <c r="P62" s="3" t="s">
        <v>0</v>
      </c>
    </row>
    <row r="63" spans="1:16" ht="165.75" customHeight="1" x14ac:dyDescent="0.2">
      <c r="A63" s="6"/>
      <c r="B63" s="12"/>
      <c r="C63" s="12"/>
      <c r="D63" s="12"/>
      <c r="E63" s="12"/>
      <c r="F63" s="12"/>
      <c r="G63" s="12"/>
      <c r="H63" s="12"/>
      <c r="I63" s="12" t="s">
        <v>637</v>
      </c>
      <c r="J63" s="12" t="s">
        <v>114</v>
      </c>
      <c r="K63" s="12" t="s">
        <v>76</v>
      </c>
      <c r="L63" s="61"/>
      <c r="M63" s="61"/>
      <c r="N63" s="3"/>
      <c r="O63" s="3"/>
      <c r="P63" s="3"/>
    </row>
    <row r="64" spans="1:16" ht="115.5" customHeight="1" x14ac:dyDescent="0.2">
      <c r="A64" s="6" t="s">
        <v>0</v>
      </c>
      <c r="B64" s="12" t="s">
        <v>0</v>
      </c>
      <c r="C64" s="9"/>
      <c r="D64" s="9"/>
      <c r="E64" s="9"/>
      <c r="F64" s="9" t="s">
        <v>0</v>
      </c>
      <c r="G64" s="12" t="s">
        <v>0</v>
      </c>
      <c r="H64" s="12" t="s">
        <v>0</v>
      </c>
      <c r="I64" s="12" t="s">
        <v>638</v>
      </c>
      <c r="J64" s="12" t="s">
        <v>114</v>
      </c>
      <c r="K64" s="12" t="s">
        <v>129</v>
      </c>
      <c r="L64" s="61" t="s">
        <v>0</v>
      </c>
      <c r="M64" s="61" t="s">
        <v>0</v>
      </c>
      <c r="N64" s="3" t="s">
        <v>0</v>
      </c>
      <c r="O64" s="3" t="s">
        <v>0</v>
      </c>
      <c r="P64" s="3" t="s">
        <v>0</v>
      </c>
    </row>
    <row r="65" spans="1:16" ht="72.75" customHeight="1" x14ac:dyDescent="0.2">
      <c r="A65" s="6" t="s">
        <v>0</v>
      </c>
      <c r="B65" s="12" t="s">
        <v>0</v>
      </c>
      <c r="C65" s="9" t="s">
        <v>0</v>
      </c>
      <c r="D65" s="9" t="s">
        <v>0</v>
      </c>
      <c r="E65" s="9" t="s">
        <v>0</v>
      </c>
      <c r="F65" s="9" t="s">
        <v>0</v>
      </c>
      <c r="G65" s="12" t="s">
        <v>0</v>
      </c>
      <c r="H65" s="12" t="s">
        <v>0</v>
      </c>
      <c r="I65" s="12" t="s">
        <v>639</v>
      </c>
      <c r="J65" s="12" t="s">
        <v>75</v>
      </c>
      <c r="K65" s="12" t="s">
        <v>127</v>
      </c>
      <c r="L65" s="61" t="s">
        <v>0</v>
      </c>
      <c r="M65" s="61" t="s">
        <v>0</v>
      </c>
      <c r="N65" s="3" t="s">
        <v>0</v>
      </c>
      <c r="O65" s="3" t="s">
        <v>0</v>
      </c>
      <c r="P65" s="3" t="s">
        <v>0</v>
      </c>
    </row>
    <row r="66" spans="1:16" ht="82.5" customHeight="1" x14ac:dyDescent="0.2">
      <c r="A66" s="6" t="s">
        <v>0</v>
      </c>
      <c r="B66" s="12" t="s">
        <v>0</v>
      </c>
      <c r="C66" s="9" t="s">
        <v>0</v>
      </c>
      <c r="D66" s="9" t="s">
        <v>0</v>
      </c>
      <c r="E66" s="9" t="s">
        <v>0</v>
      </c>
      <c r="F66" s="9" t="s">
        <v>0</v>
      </c>
      <c r="G66" s="12" t="s">
        <v>0</v>
      </c>
      <c r="H66" s="12" t="s">
        <v>0</v>
      </c>
      <c r="I66" s="63" t="s">
        <v>757</v>
      </c>
      <c r="J66" s="12" t="s">
        <v>53</v>
      </c>
      <c r="K66" s="12" t="s">
        <v>131</v>
      </c>
      <c r="L66" s="61" t="s">
        <v>0</v>
      </c>
      <c r="M66" s="61" t="s">
        <v>0</v>
      </c>
      <c r="N66" s="3" t="s">
        <v>0</v>
      </c>
      <c r="O66" s="3" t="s">
        <v>0</v>
      </c>
      <c r="P66" s="3" t="s">
        <v>0</v>
      </c>
    </row>
    <row r="67" spans="1:16" ht="58.5" customHeight="1" x14ac:dyDescent="0.2">
      <c r="A67" s="6" t="s">
        <v>0</v>
      </c>
      <c r="B67" s="12" t="s">
        <v>0</v>
      </c>
      <c r="C67" s="12" t="s">
        <v>0</v>
      </c>
      <c r="D67" s="12" t="s">
        <v>0</v>
      </c>
      <c r="E67" s="12" t="s">
        <v>0</v>
      </c>
      <c r="F67" s="12" t="s">
        <v>0</v>
      </c>
      <c r="G67" s="12" t="s">
        <v>0</v>
      </c>
      <c r="H67" s="12" t="s">
        <v>0</v>
      </c>
      <c r="I67" s="12" t="s">
        <v>640</v>
      </c>
      <c r="J67" s="12" t="s">
        <v>53</v>
      </c>
      <c r="K67" s="12" t="s">
        <v>130</v>
      </c>
      <c r="L67" s="61" t="s">
        <v>0</v>
      </c>
      <c r="M67" s="61" t="s">
        <v>0</v>
      </c>
      <c r="N67" s="3" t="s">
        <v>0</v>
      </c>
      <c r="O67" s="3" t="s">
        <v>0</v>
      </c>
      <c r="P67" s="3" t="s">
        <v>0</v>
      </c>
    </row>
    <row r="68" spans="1:16" ht="45.75" customHeight="1" x14ac:dyDescent="0.2">
      <c r="A68" s="44"/>
      <c r="B68" s="45"/>
      <c r="C68" s="45"/>
      <c r="D68" s="45"/>
      <c r="E68" s="45"/>
      <c r="F68" s="45"/>
      <c r="G68" s="45"/>
      <c r="H68" s="45"/>
      <c r="I68" s="45" t="s">
        <v>604</v>
      </c>
      <c r="J68" s="45" t="s">
        <v>75</v>
      </c>
      <c r="K68" s="45" t="s">
        <v>120</v>
      </c>
      <c r="L68" s="62"/>
      <c r="M68" s="62"/>
      <c r="N68" s="46"/>
      <c r="O68" s="46"/>
      <c r="P68" s="46"/>
    </row>
    <row r="69" spans="1:16" ht="58.5" customHeight="1" x14ac:dyDescent="0.2">
      <c r="A69" s="7" t="s">
        <v>0</v>
      </c>
      <c r="B69" s="13" t="s">
        <v>0</v>
      </c>
      <c r="C69" s="10" t="s">
        <v>0</v>
      </c>
      <c r="D69" s="10" t="s">
        <v>0</v>
      </c>
      <c r="E69" s="10" t="s">
        <v>0</v>
      </c>
      <c r="F69" s="10" t="s">
        <v>0</v>
      </c>
      <c r="G69" s="13" t="s">
        <v>0</v>
      </c>
      <c r="H69" s="13" t="s">
        <v>0</v>
      </c>
      <c r="I69" s="45" t="s">
        <v>605</v>
      </c>
      <c r="J69" s="45" t="s">
        <v>75</v>
      </c>
      <c r="K69" s="45" t="s">
        <v>117</v>
      </c>
      <c r="L69" s="68" t="s">
        <v>0</v>
      </c>
      <c r="M69" s="68" t="s">
        <v>0</v>
      </c>
      <c r="N69" s="4" t="s">
        <v>0</v>
      </c>
      <c r="O69" s="4" t="s">
        <v>0</v>
      </c>
      <c r="P69" s="4" t="s">
        <v>0</v>
      </c>
    </row>
    <row r="70" spans="1:16" ht="26.25" customHeight="1" x14ac:dyDescent="0.2">
      <c r="A70" s="90" t="s">
        <v>452</v>
      </c>
      <c r="B70" s="93" t="s">
        <v>132</v>
      </c>
      <c r="C70" s="93" t="s">
        <v>44</v>
      </c>
      <c r="D70" s="93" t="s">
        <v>515</v>
      </c>
      <c r="E70" s="93" t="s">
        <v>45</v>
      </c>
      <c r="F70" s="93" t="s">
        <v>641</v>
      </c>
      <c r="G70" s="93" t="s">
        <v>106</v>
      </c>
      <c r="H70" s="93" t="s">
        <v>107</v>
      </c>
      <c r="I70" s="33" t="s">
        <v>440</v>
      </c>
      <c r="J70" s="9" t="s">
        <v>516</v>
      </c>
      <c r="K70" s="9" t="s">
        <v>46</v>
      </c>
      <c r="L70" s="61" t="s">
        <v>108</v>
      </c>
      <c r="M70" s="61" t="s">
        <v>81</v>
      </c>
      <c r="N70" s="2">
        <v>285278.59999999998</v>
      </c>
      <c r="O70" s="2">
        <v>273408.7</v>
      </c>
      <c r="P70" s="2">
        <v>280346.90000000002</v>
      </c>
    </row>
    <row r="71" spans="1:16" ht="23.25" customHeight="1" x14ac:dyDescent="0.2">
      <c r="A71" s="91"/>
      <c r="B71" s="94"/>
      <c r="C71" s="94"/>
      <c r="D71" s="94"/>
      <c r="E71" s="94"/>
      <c r="F71" s="94"/>
      <c r="G71" s="94"/>
      <c r="H71" s="94"/>
      <c r="I71" s="94" t="s">
        <v>615</v>
      </c>
      <c r="J71" s="94" t="s">
        <v>53</v>
      </c>
      <c r="K71" s="94" t="s">
        <v>113</v>
      </c>
      <c r="L71" s="61" t="s">
        <v>108</v>
      </c>
      <c r="M71" s="61" t="s">
        <v>65</v>
      </c>
      <c r="N71" s="3"/>
      <c r="O71" s="3"/>
      <c r="P71" s="3"/>
    </row>
    <row r="72" spans="1:16" ht="39" customHeight="1" x14ac:dyDescent="0.2">
      <c r="A72" s="91"/>
      <c r="B72" s="94"/>
      <c r="C72" s="9" t="s">
        <v>632</v>
      </c>
      <c r="D72" s="9" t="s">
        <v>626</v>
      </c>
      <c r="E72" s="9" t="s">
        <v>110</v>
      </c>
      <c r="F72" s="9" t="s">
        <v>642</v>
      </c>
      <c r="G72" s="12" t="s">
        <v>133</v>
      </c>
      <c r="H72" s="12" t="s">
        <v>134</v>
      </c>
      <c r="I72" s="94"/>
      <c r="J72" s="94"/>
      <c r="K72" s="94"/>
      <c r="L72" s="61"/>
      <c r="M72" s="61"/>
      <c r="N72" s="3"/>
      <c r="O72" s="3"/>
      <c r="P72" s="3"/>
    </row>
    <row r="73" spans="1:16" ht="31.5" customHeight="1" x14ac:dyDescent="0.2">
      <c r="A73" s="91"/>
      <c r="B73" s="94"/>
      <c r="C73" s="94" t="s">
        <v>631</v>
      </c>
      <c r="D73" s="12" t="s">
        <v>73</v>
      </c>
      <c r="E73" s="12" t="s">
        <v>115</v>
      </c>
      <c r="F73" s="94" t="s">
        <v>633</v>
      </c>
      <c r="G73" s="12" t="s">
        <v>111</v>
      </c>
      <c r="H73" s="12" t="s">
        <v>112</v>
      </c>
      <c r="I73" s="94"/>
      <c r="J73" s="94"/>
      <c r="K73" s="94"/>
      <c r="L73" s="61"/>
      <c r="M73" s="61"/>
      <c r="N73" s="3"/>
      <c r="O73" s="3"/>
      <c r="P73" s="3"/>
    </row>
    <row r="74" spans="1:16" ht="12.75" customHeight="1" x14ac:dyDescent="0.2">
      <c r="A74" s="91"/>
      <c r="B74" s="94"/>
      <c r="C74" s="94"/>
      <c r="D74" s="12"/>
      <c r="E74" s="12"/>
      <c r="F74" s="94"/>
      <c r="G74" s="12"/>
      <c r="H74" s="61"/>
      <c r="I74" s="111" t="s">
        <v>761</v>
      </c>
      <c r="J74" s="94" t="s">
        <v>53</v>
      </c>
      <c r="K74" s="94" t="s">
        <v>135</v>
      </c>
      <c r="L74" s="61"/>
      <c r="M74" s="61"/>
      <c r="N74" s="3"/>
      <c r="O74" s="3"/>
      <c r="P74" s="3"/>
    </row>
    <row r="75" spans="1:16" ht="129.75" customHeight="1" x14ac:dyDescent="0.2">
      <c r="A75" s="91"/>
      <c r="B75" s="94"/>
      <c r="C75" s="12" t="s">
        <v>634</v>
      </c>
      <c r="D75" s="12" t="s">
        <v>101</v>
      </c>
      <c r="E75" s="12" t="s">
        <v>124</v>
      </c>
      <c r="F75" s="9"/>
      <c r="G75" s="12"/>
      <c r="H75" s="82"/>
      <c r="I75" s="94"/>
      <c r="J75" s="94"/>
      <c r="K75" s="94"/>
      <c r="L75" s="61" t="s">
        <v>0</v>
      </c>
      <c r="M75" s="61" t="s">
        <v>0</v>
      </c>
      <c r="N75" s="3" t="s">
        <v>0</v>
      </c>
      <c r="O75" s="3" t="s">
        <v>0</v>
      </c>
      <c r="P75" s="3" t="s">
        <v>0</v>
      </c>
    </row>
    <row r="76" spans="1:16" ht="115.5" customHeight="1" x14ac:dyDescent="0.2">
      <c r="A76" s="6"/>
      <c r="B76" s="12"/>
      <c r="C76" s="12"/>
      <c r="D76" s="12"/>
      <c r="E76" s="12"/>
      <c r="F76" s="12"/>
      <c r="G76" s="12"/>
      <c r="H76" s="12"/>
      <c r="I76" s="12" t="s">
        <v>601</v>
      </c>
      <c r="J76" s="12" t="s">
        <v>114</v>
      </c>
      <c r="K76" s="12" t="s">
        <v>116</v>
      </c>
      <c r="L76" s="61"/>
      <c r="M76" s="61"/>
      <c r="N76" s="3"/>
      <c r="O76" s="3"/>
      <c r="P76" s="3"/>
    </row>
    <row r="77" spans="1:16" ht="129.75" customHeight="1" x14ac:dyDescent="0.2">
      <c r="A77" s="6" t="s">
        <v>0</v>
      </c>
      <c r="B77" s="12" t="s">
        <v>0</v>
      </c>
      <c r="C77" s="9"/>
      <c r="D77" s="9"/>
      <c r="E77" s="9"/>
      <c r="F77" s="9" t="s">
        <v>0</v>
      </c>
      <c r="G77" s="12" t="s">
        <v>0</v>
      </c>
      <c r="H77" s="12" t="s">
        <v>0</v>
      </c>
      <c r="I77" s="12" t="s">
        <v>643</v>
      </c>
      <c r="J77" s="12" t="s">
        <v>136</v>
      </c>
      <c r="K77" s="12" t="s">
        <v>137</v>
      </c>
      <c r="L77" s="61" t="s">
        <v>0</v>
      </c>
      <c r="M77" s="61" t="s">
        <v>0</v>
      </c>
      <c r="N77" s="3" t="s">
        <v>0</v>
      </c>
      <c r="O77" s="3" t="s">
        <v>0</v>
      </c>
      <c r="P77" s="3" t="s">
        <v>0</v>
      </c>
    </row>
    <row r="78" spans="1:16" ht="141.75" customHeight="1" x14ac:dyDescent="0.2">
      <c r="A78" s="6" t="s">
        <v>0</v>
      </c>
      <c r="B78" s="12" t="s">
        <v>0</v>
      </c>
      <c r="C78" s="9" t="s">
        <v>0</v>
      </c>
      <c r="D78" s="9" t="s">
        <v>0</v>
      </c>
      <c r="E78" s="9" t="s">
        <v>0</v>
      </c>
      <c r="F78" s="9" t="s">
        <v>0</v>
      </c>
      <c r="G78" s="12" t="s">
        <v>0</v>
      </c>
      <c r="H78" s="12" t="s">
        <v>0</v>
      </c>
      <c r="I78" s="12" t="s">
        <v>644</v>
      </c>
      <c r="J78" s="12" t="s">
        <v>53</v>
      </c>
      <c r="K78" s="12" t="s">
        <v>138</v>
      </c>
      <c r="L78" s="61" t="s">
        <v>0</v>
      </c>
      <c r="M78" s="61" t="s">
        <v>0</v>
      </c>
      <c r="N78" s="3" t="s">
        <v>0</v>
      </c>
      <c r="O78" s="3" t="s">
        <v>0</v>
      </c>
      <c r="P78" s="3" t="s">
        <v>0</v>
      </c>
    </row>
    <row r="79" spans="1:16" ht="68.25" customHeight="1" x14ac:dyDescent="0.2">
      <c r="A79" s="6" t="s">
        <v>0</v>
      </c>
      <c r="B79" s="12" t="s">
        <v>0</v>
      </c>
      <c r="C79" s="9" t="s">
        <v>0</v>
      </c>
      <c r="D79" s="9" t="s">
        <v>0</v>
      </c>
      <c r="E79" s="9" t="s">
        <v>0</v>
      </c>
      <c r="F79" s="9" t="s">
        <v>0</v>
      </c>
      <c r="G79" s="12" t="s">
        <v>0</v>
      </c>
      <c r="H79" s="12" t="s">
        <v>0</v>
      </c>
      <c r="I79" s="9" t="s">
        <v>645</v>
      </c>
      <c r="J79" s="9" t="s">
        <v>139</v>
      </c>
      <c r="K79" s="9" t="s">
        <v>130</v>
      </c>
      <c r="L79" s="61" t="s">
        <v>0</v>
      </c>
      <c r="M79" s="61" t="s">
        <v>0</v>
      </c>
      <c r="N79" s="3" t="s">
        <v>0</v>
      </c>
      <c r="O79" s="3" t="s">
        <v>0</v>
      </c>
      <c r="P79" s="3" t="s">
        <v>0</v>
      </c>
    </row>
    <row r="80" spans="1:16" ht="81.75" customHeight="1" x14ac:dyDescent="0.2">
      <c r="A80" s="6" t="s">
        <v>0</v>
      </c>
      <c r="B80" s="12" t="s">
        <v>0</v>
      </c>
      <c r="C80" s="9" t="s">
        <v>0</v>
      </c>
      <c r="D80" s="9" t="s">
        <v>0</v>
      </c>
      <c r="E80" s="9" t="s">
        <v>0</v>
      </c>
      <c r="F80" s="9" t="s">
        <v>0</v>
      </c>
      <c r="G80" s="12" t="s">
        <v>0</v>
      </c>
      <c r="H80" s="12" t="s">
        <v>0</v>
      </c>
      <c r="I80" s="9" t="s">
        <v>646</v>
      </c>
      <c r="J80" s="9" t="s">
        <v>136</v>
      </c>
      <c r="K80" s="9" t="s">
        <v>130</v>
      </c>
      <c r="L80" s="61" t="s">
        <v>0</v>
      </c>
      <c r="M80" s="61" t="s">
        <v>0</v>
      </c>
      <c r="N80" s="3" t="s">
        <v>0</v>
      </c>
      <c r="O80" s="3" t="s">
        <v>0</v>
      </c>
      <c r="P80" s="3" t="s">
        <v>0</v>
      </c>
    </row>
    <row r="81" spans="1:16" ht="35.25" customHeight="1" x14ac:dyDescent="0.2">
      <c r="A81" s="44" t="s">
        <v>0</v>
      </c>
      <c r="B81" s="45" t="s">
        <v>0</v>
      </c>
      <c r="C81" s="45" t="s">
        <v>0</v>
      </c>
      <c r="D81" s="45" t="s">
        <v>0</v>
      </c>
      <c r="E81" s="45" t="s">
        <v>0</v>
      </c>
      <c r="F81" s="45" t="s">
        <v>0</v>
      </c>
      <c r="G81" s="45" t="s">
        <v>0</v>
      </c>
      <c r="H81" s="45" t="s">
        <v>0</v>
      </c>
      <c r="I81" s="45" t="s">
        <v>604</v>
      </c>
      <c r="J81" s="45" t="s">
        <v>75</v>
      </c>
      <c r="K81" s="45" t="s">
        <v>120</v>
      </c>
      <c r="L81" s="62" t="s">
        <v>0</v>
      </c>
      <c r="M81" s="62" t="s">
        <v>0</v>
      </c>
      <c r="N81" s="46" t="s">
        <v>0</v>
      </c>
      <c r="O81" s="46" t="s">
        <v>0</v>
      </c>
      <c r="P81" s="46" t="s">
        <v>0</v>
      </c>
    </row>
    <row r="82" spans="1:16" ht="27.75" customHeight="1" x14ac:dyDescent="0.2">
      <c r="A82" s="91" t="s">
        <v>453</v>
      </c>
      <c r="B82" s="94" t="s">
        <v>140</v>
      </c>
      <c r="C82" s="94" t="s">
        <v>44</v>
      </c>
      <c r="D82" s="94" t="s">
        <v>515</v>
      </c>
      <c r="E82" s="94" t="s">
        <v>45</v>
      </c>
      <c r="F82" s="12" t="s">
        <v>641</v>
      </c>
      <c r="G82" s="63" t="s">
        <v>143</v>
      </c>
      <c r="H82" s="12" t="s">
        <v>107</v>
      </c>
      <c r="I82" s="33" t="s">
        <v>440</v>
      </c>
      <c r="J82" s="9" t="s">
        <v>516</v>
      </c>
      <c r="K82" s="9" t="s">
        <v>46</v>
      </c>
      <c r="L82" s="61" t="s">
        <v>108</v>
      </c>
      <c r="M82" s="61" t="s">
        <v>108</v>
      </c>
      <c r="N82" s="3">
        <v>12416.7</v>
      </c>
      <c r="O82" s="3">
        <v>12393.7</v>
      </c>
      <c r="P82" s="3">
        <v>12387.2</v>
      </c>
    </row>
    <row r="83" spans="1:16" ht="21.75" customHeight="1" x14ac:dyDescent="0.2">
      <c r="A83" s="91"/>
      <c r="B83" s="94"/>
      <c r="C83" s="94"/>
      <c r="D83" s="94"/>
      <c r="E83" s="94"/>
      <c r="F83" s="94" t="s">
        <v>647</v>
      </c>
      <c r="G83" s="94" t="s">
        <v>141</v>
      </c>
      <c r="H83" s="94" t="s">
        <v>70</v>
      </c>
      <c r="I83" s="94" t="s">
        <v>649</v>
      </c>
      <c r="J83" s="94" t="s">
        <v>53</v>
      </c>
      <c r="K83" s="94" t="s">
        <v>142</v>
      </c>
      <c r="L83" s="61"/>
      <c r="M83" s="61"/>
      <c r="N83" s="3"/>
      <c r="O83" s="3"/>
      <c r="P83" s="3"/>
    </row>
    <row r="84" spans="1:16" ht="39" customHeight="1" x14ac:dyDescent="0.2">
      <c r="A84" s="91"/>
      <c r="B84" s="94"/>
      <c r="C84" s="9" t="s">
        <v>632</v>
      </c>
      <c r="D84" s="9" t="s">
        <v>111</v>
      </c>
      <c r="E84" s="9" t="s">
        <v>110</v>
      </c>
      <c r="F84" s="94"/>
      <c r="G84" s="94"/>
      <c r="H84" s="94"/>
      <c r="I84" s="94"/>
      <c r="J84" s="94"/>
      <c r="K84" s="94"/>
      <c r="L84" s="61" t="s">
        <v>0</v>
      </c>
      <c r="M84" s="61" t="s">
        <v>0</v>
      </c>
      <c r="N84" s="3" t="s">
        <v>0</v>
      </c>
      <c r="O84" s="3" t="s">
        <v>0</v>
      </c>
      <c r="P84" s="3" t="s">
        <v>0</v>
      </c>
    </row>
    <row r="85" spans="1:16" ht="97.5" customHeight="1" x14ac:dyDescent="0.2">
      <c r="A85" s="92"/>
      <c r="B85" s="95"/>
      <c r="C85" s="10" t="s">
        <v>634</v>
      </c>
      <c r="D85" s="10" t="s">
        <v>143</v>
      </c>
      <c r="E85" s="10" t="s">
        <v>124</v>
      </c>
      <c r="F85" s="68" t="s">
        <v>648</v>
      </c>
      <c r="G85" s="68" t="s">
        <v>75</v>
      </c>
      <c r="H85" s="68" t="s">
        <v>144</v>
      </c>
      <c r="I85" s="10" t="s">
        <v>650</v>
      </c>
      <c r="J85" s="10" t="s">
        <v>53</v>
      </c>
      <c r="K85" s="10" t="s">
        <v>145</v>
      </c>
      <c r="L85" s="68" t="s">
        <v>0</v>
      </c>
      <c r="M85" s="68" t="s">
        <v>0</v>
      </c>
      <c r="N85" s="4" t="s">
        <v>0</v>
      </c>
      <c r="O85" s="4" t="s">
        <v>0</v>
      </c>
      <c r="P85" s="4" t="s">
        <v>0</v>
      </c>
    </row>
    <row r="86" spans="1:16" ht="25.5" customHeight="1" x14ac:dyDescent="0.2">
      <c r="A86" s="90" t="s">
        <v>454</v>
      </c>
      <c r="B86" s="93" t="s">
        <v>146</v>
      </c>
      <c r="C86" s="93" t="s">
        <v>44</v>
      </c>
      <c r="D86" s="93" t="s">
        <v>515</v>
      </c>
      <c r="E86" s="93" t="s">
        <v>45</v>
      </c>
      <c r="F86" s="93" t="s">
        <v>641</v>
      </c>
      <c r="G86" s="112" t="s">
        <v>143</v>
      </c>
      <c r="H86" s="93" t="s">
        <v>107</v>
      </c>
      <c r="I86" s="33" t="s">
        <v>440</v>
      </c>
      <c r="J86" s="9" t="s">
        <v>516</v>
      </c>
      <c r="K86" s="9" t="s">
        <v>46</v>
      </c>
      <c r="L86" s="61" t="s">
        <v>108</v>
      </c>
      <c r="M86" s="61" t="s">
        <v>65</v>
      </c>
      <c r="N86" s="2">
        <v>25817.9</v>
      </c>
      <c r="O86" s="2">
        <v>22981.9</v>
      </c>
      <c r="P86" s="2">
        <v>23012.6</v>
      </c>
    </row>
    <row r="87" spans="1:16" ht="20.25" customHeight="1" x14ac:dyDescent="0.2">
      <c r="A87" s="91"/>
      <c r="B87" s="94"/>
      <c r="C87" s="94"/>
      <c r="D87" s="94"/>
      <c r="E87" s="94"/>
      <c r="F87" s="94"/>
      <c r="G87" s="94"/>
      <c r="H87" s="94"/>
      <c r="I87" s="94" t="s">
        <v>651</v>
      </c>
      <c r="J87" s="94" t="s">
        <v>53</v>
      </c>
      <c r="K87" s="94" t="s">
        <v>149</v>
      </c>
      <c r="L87" s="61"/>
      <c r="M87" s="61"/>
      <c r="N87" s="3"/>
      <c r="O87" s="3"/>
      <c r="P87" s="3"/>
    </row>
    <row r="88" spans="1:16" ht="37.5" customHeight="1" x14ac:dyDescent="0.2">
      <c r="A88" s="91"/>
      <c r="B88" s="94"/>
      <c r="C88" s="9" t="s">
        <v>632</v>
      </c>
      <c r="D88" s="63" t="s">
        <v>111</v>
      </c>
      <c r="E88" s="9" t="s">
        <v>110</v>
      </c>
      <c r="F88" s="9" t="s">
        <v>633</v>
      </c>
      <c r="G88" s="12" t="s">
        <v>111</v>
      </c>
      <c r="H88" s="12" t="s">
        <v>112</v>
      </c>
      <c r="I88" s="94"/>
      <c r="J88" s="94"/>
      <c r="K88" s="94"/>
      <c r="L88" s="61" t="s">
        <v>0</v>
      </c>
      <c r="M88" s="61" t="s">
        <v>0</v>
      </c>
      <c r="N88" s="3" t="s">
        <v>0</v>
      </c>
      <c r="O88" s="3" t="s">
        <v>0</v>
      </c>
      <c r="P88" s="3" t="s">
        <v>0</v>
      </c>
    </row>
    <row r="89" spans="1:16" ht="87.75" customHeight="1" x14ac:dyDescent="0.2">
      <c r="A89" s="91"/>
      <c r="B89" s="94"/>
      <c r="C89" s="12" t="s">
        <v>631</v>
      </c>
      <c r="D89" s="12" t="s">
        <v>73</v>
      </c>
      <c r="E89" s="12" t="s">
        <v>115</v>
      </c>
      <c r="F89" s="12"/>
      <c r="G89" s="12"/>
      <c r="H89" s="12"/>
      <c r="I89" s="94"/>
      <c r="J89" s="94"/>
      <c r="K89" s="94"/>
      <c r="L89" s="61"/>
      <c r="M89" s="61"/>
      <c r="N89" s="3"/>
      <c r="O89" s="3"/>
      <c r="P89" s="3"/>
    </row>
    <row r="90" spans="1:16" ht="72" x14ac:dyDescent="0.2">
      <c r="A90" s="91"/>
      <c r="B90" s="94"/>
      <c r="C90" s="9"/>
      <c r="D90" s="9"/>
      <c r="E90" s="9"/>
      <c r="F90" s="9" t="s">
        <v>0</v>
      </c>
      <c r="G90" s="12" t="s">
        <v>0</v>
      </c>
      <c r="H90" s="12" t="s">
        <v>0</v>
      </c>
      <c r="I90" s="9" t="s">
        <v>652</v>
      </c>
      <c r="J90" s="9" t="s">
        <v>114</v>
      </c>
      <c r="K90" s="9" t="s">
        <v>148</v>
      </c>
      <c r="L90" s="61" t="s">
        <v>0</v>
      </c>
      <c r="M90" s="61" t="s">
        <v>0</v>
      </c>
      <c r="N90" s="3" t="s">
        <v>0</v>
      </c>
      <c r="O90" s="3" t="s">
        <v>0</v>
      </c>
      <c r="P90" s="3" t="s">
        <v>0</v>
      </c>
    </row>
    <row r="91" spans="1:16" ht="88.5" customHeight="1" x14ac:dyDescent="0.2">
      <c r="A91" s="91"/>
      <c r="B91" s="94"/>
      <c r="C91" s="45"/>
      <c r="D91" s="45"/>
      <c r="E91" s="45"/>
      <c r="F91" s="45"/>
      <c r="G91" s="45"/>
      <c r="H91" s="45"/>
      <c r="I91" s="45" t="s">
        <v>653</v>
      </c>
      <c r="J91" s="62" t="s">
        <v>654</v>
      </c>
      <c r="K91" s="45" t="s">
        <v>147</v>
      </c>
      <c r="L91" s="62"/>
      <c r="M91" s="62"/>
      <c r="N91" s="3"/>
      <c r="O91" s="3"/>
      <c r="P91" s="3"/>
    </row>
    <row r="92" spans="1:16" ht="27" customHeight="1" x14ac:dyDescent="0.2">
      <c r="A92" s="90" t="s">
        <v>455</v>
      </c>
      <c r="B92" s="93" t="s">
        <v>150</v>
      </c>
      <c r="C92" s="94" t="s">
        <v>44</v>
      </c>
      <c r="D92" s="94" t="s">
        <v>517</v>
      </c>
      <c r="E92" s="94" t="s">
        <v>45</v>
      </c>
      <c r="F92" s="94" t="s">
        <v>655</v>
      </c>
      <c r="G92" s="94" t="s">
        <v>151</v>
      </c>
      <c r="H92" s="94" t="s">
        <v>152</v>
      </c>
      <c r="I92" s="33" t="s">
        <v>440</v>
      </c>
      <c r="J92" s="9" t="s">
        <v>542</v>
      </c>
      <c r="K92" s="9" t="s">
        <v>46</v>
      </c>
      <c r="L92" s="61" t="s">
        <v>64</v>
      </c>
      <c r="M92" s="61" t="s">
        <v>34</v>
      </c>
      <c r="N92" s="2">
        <v>28830.9</v>
      </c>
      <c r="O92" s="2">
        <v>22916.6</v>
      </c>
      <c r="P92" s="2">
        <v>22916.6</v>
      </c>
    </row>
    <row r="93" spans="1:16" ht="21" customHeight="1" x14ac:dyDescent="0.2">
      <c r="A93" s="91"/>
      <c r="B93" s="94"/>
      <c r="C93" s="94"/>
      <c r="D93" s="94"/>
      <c r="E93" s="94"/>
      <c r="F93" s="94"/>
      <c r="G93" s="94"/>
      <c r="H93" s="94"/>
      <c r="I93" s="94" t="s">
        <v>156</v>
      </c>
      <c r="J93" s="12" t="s">
        <v>75</v>
      </c>
      <c r="K93" s="94" t="s">
        <v>157</v>
      </c>
      <c r="L93" s="61" t="s">
        <v>58</v>
      </c>
      <c r="M93" s="61" t="s">
        <v>59</v>
      </c>
      <c r="N93" s="3"/>
      <c r="O93" s="3"/>
      <c r="P93" s="3"/>
    </row>
    <row r="94" spans="1:16" ht="52.5" customHeight="1" x14ac:dyDescent="0.2">
      <c r="A94" s="91"/>
      <c r="B94" s="94"/>
      <c r="C94" s="94" t="s">
        <v>153</v>
      </c>
      <c r="D94" s="12" t="s">
        <v>581</v>
      </c>
      <c r="E94" s="12" t="s">
        <v>154</v>
      </c>
      <c r="F94" s="94"/>
      <c r="G94" s="94"/>
      <c r="H94" s="94"/>
      <c r="I94" s="94"/>
      <c r="J94" s="12"/>
      <c r="K94" s="94"/>
      <c r="L94" s="61"/>
      <c r="M94" s="61"/>
      <c r="N94" s="3"/>
      <c r="O94" s="3"/>
      <c r="P94" s="3"/>
    </row>
    <row r="95" spans="1:16" ht="73.5" customHeight="1" x14ac:dyDescent="0.2">
      <c r="A95" s="91"/>
      <c r="B95" s="94"/>
      <c r="C95" s="94"/>
      <c r="D95" s="12"/>
      <c r="E95" s="12"/>
      <c r="F95" s="94"/>
      <c r="G95" s="12"/>
      <c r="H95" s="12"/>
      <c r="I95" s="94" t="s">
        <v>657</v>
      </c>
      <c r="J95" s="94" t="s">
        <v>136</v>
      </c>
      <c r="K95" s="94" t="s">
        <v>158</v>
      </c>
      <c r="L95" s="61"/>
      <c r="M95" s="61"/>
      <c r="N95" s="3"/>
      <c r="O95" s="3"/>
      <c r="P95" s="3"/>
    </row>
    <row r="96" spans="1:16" ht="190.5" customHeight="1" x14ac:dyDescent="0.2">
      <c r="A96" s="92"/>
      <c r="B96" s="95"/>
      <c r="C96" s="45"/>
      <c r="D96" s="45"/>
      <c r="E96" s="45"/>
      <c r="F96" s="45" t="s">
        <v>656</v>
      </c>
      <c r="G96" s="45" t="s">
        <v>75</v>
      </c>
      <c r="H96" s="45" t="s">
        <v>155</v>
      </c>
      <c r="I96" s="101"/>
      <c r="J96" s="101"/>
      <c r="K96" s="101"/>
      <c r="L96" s="62"/>
      <c r="M96" s="62"/>
      <c r="N96" s="46"/>
      <c r="O96" s="46"/>
      <c r="P96" s="46"/>
    </row>
    <row r="97" spans="1:16" ht="24" customHeight="1" x14ac:dyDescent="0.2">
      <c r="A97" s="90" t="s">
        <v>456</v>
      </c>
      <c r="B97" s="93" t="s">
        <v>159</v>
      </c>
      <c r="C97" s="103" t="s">
        <v>44</v>
      </c>
      <c r="D97" s="103" t="s">
        <v>518</v>
      </c>
      <c r="E97" s="103" t="s">
        <v>45</v>
      </c>
      <c r="F97" s="103" t="s">
        <v>642</v>
      </c>
      <c r="G97" s="103" t="s">
        <v>133</v>
      </c>
      <c r="H97" s="103" t="s">
        <v>134</v>
      </c>
      <c r="I97" s="33" t="s">
        <v>440</v>
      </c>
      <c r="J97" s="9" t="s">
        <v>543</v>
      </c>
      <c r="K97" s="9" t="s">
        <v>46</v>
      </c>
      <c r="L97" s="61" t="s">
        <v>87</v>
      </c>
      <c r="M97" s="61" t="s">
        <v>47</v>
      </c>
      <c r="N97" s="3">
        <v>94958.2</v>
      </c>
      <c r="O97" s="3">
        <v>92221.6</v>
      </c>
      <c r="P97" s="3">
        <v>92013.3</v>
      </c>
    </row>
    <row r="98" spans="1:16" ht="32.25" customHeight="1" x14ac:dyDescent="0.2">
      <c r="A98" s="91"/>
      <c r="B98" s="94"/>
      <c r="C98" s="94"/>
      <c r="D98" s="94"/>
      <c r="E98" s="94"/>
      <c r="F98" s="94"/>
      <c r="G98" s="94"/>
      <c r="H98" s="94"/>
      <c r="I98" s="94" t="s">
        <v>659</v>
      </c>
      <c r="J98" s="94" t="s">
        <v>53</v>
      </c>
      <c r="K98" s="94" t="s">
        <v>164</v>
      </c>
      <c r="L98" s="61"/>
      <c r="M98" s="61"/>
      <c r="N98" s="3"/>
      <c r="O98" s="3"/>
      <c r="P98" s="3"/>
    </row>
    <row r="99" spans="1:16" ht="120.75" customHeight="1" x14ac:dyDescent="0.2">
      <c r="A99" s="91"/>
      <c r="B99" s="94"/>
      <c r="C99" s="9" t="s">
        <v>160</v>
      </c>
      <c r="D99" s="9" t="s">
        <v>161</v>
      </c>
      <c r="E99" s="9" t="s">
        <v>162</v>
      </c>
      <c r="F99" s="9" t="s">
        <v>658</v>
      </c>
      <c r="G99" s="12" t="s">
        <v>111</v>
      </c>
      <c r="H99" s="12" t="s">
        <v>163</v>
      </c>
      <c r="I99" s="94"/>
      <c r="J99" s="94"/>
      <c r="K99" s="94"/>
      <c r="L99" s="61" t="s">
        <v>0</v>
      </c>
      <c r="M99" s="61" t="s">
        <v>0</v>
      </c>
      <c r="N99" s="3" t="s">
        <v>0</v>
      </c>
      <c r="O99" s="3" t="s">
        <v>0</v>
      </c>
      <c r="P99" s="3" t="s">
        <v>0</v>
      </c>
    </row>
    <row r="100" spans="1:16" ht="71.25" customHeight="1" x14ac:dyDescent="0.2">
      <c r="A100" s="91"/>
      <c r="B100" s="94"/>
      <c r="C100" s="9" t="s">
        <v>0</v>
      </c>
      <c r="D100" s="9" t="s">
        <v>0</v>
      </c>
      <c r="E100" s="9" t="s">
        <v>0</v>
      </c>
      <c r="F100" s="9" t="s">
        <v>0</v>
      </c>
      <c r="G100" s="12" t="s">
        <v>0</v>
      </c>
      <c r="H100" s="12" t="s">
        <v>0</v>
      </c>
      <c r="I100" s="62" t="s">
        <v>660</v>
      </c>
      <c r="J100" s="62" t="s">
        <v>139</v>
      </c>
      <c r="K100" s="62" t="s">
        <v>119</v>
      </c>
      <c r="L100" s="62" t="s">
        <v>0</v>
      </c>
      <c r="M100" s="62" t="s">
        <v>0</v>
      </c>
      <c r="N100" s="46" t="s">
        <v>0</v>
      </c>
      <c r="O100" s="3" t="s">
        <v>0</v>
      </c>
      <c r="P100" s="3" t="s">
        <v>0</v>
      </c>
    </row>
    <row r="101" spans="1:16" ht="24.75" customHeight="1" x14ac:dyDescent="0.2">
      <c r="A101" s="90" t="s">
        <v>457</v>
      </c>
      <c r="B101" s="93" t="s">
        <v>167</v>
      </c>
      <c r="C101" s="93" t="s">
        <v>44</v>
      </c>
      <c r="D101" s="93" t="s">
        <v>519</v>
      </c>
      <c r="E101" s="93" t="s">
        <v>45</v>
      </c>
      <c r="F101" s="93" t="s">
        <v>642</v>
      </c>
      <c r="G101" s="93" t="s">
        <v>133</v>
      </c>
      <c r="H101" s="93" t="s">
        <v>134</v>
      </c>
      <c r="I101" s="33" t="s">
        <v>440</v>
      </c>
      <c r="J101" s="9" t="s">
        <v>544</v>
      </c>
      <c r="K101" s="9" t="s">
        <v>46</v>
      </c>
      <c r="L101" s="61" t="s">
        <v>87</v>
      </c>
      <c r="M101" s="61" t="s">
        <v>47</v>
      </c>
      <c r="N101" s="3">
        <v>230892.6</v>
      </c>
      <c r="O101" s="2">
        <v>233496.9</v>
      </c>
      <c r="P101" s="2">
        <v>223375.6</v>
      </c>
    </row>
    <row r="102" spans="1:16" ht="23.25" customHeight="1" x14ac:dyDescent="0.2">
      <c r="A102" s="91"/>
      <c r="B102" s="94"/>
      <c r="C102" s="94"/>
      <c r="D102" s="94"/>
      <c r="E102" s="94"/>
      <c r="F102" s="94"/>
      <c r="G102" s="94"/>
      <c r="H102" s="94"/>
      <c r="I102" s="94" t="s">
        <v>661</v>
      </c>
      <c r="J102" s="94" t="s">
        <v>165</v>
      </c>
      <c r="K102" s="94" t="s">
        <v>166</v>
      </c>
      <c r="L102" s="61" t="s">
        <v>87</v>
      </c>
      <c r="M102" s="61" t="s">
        <v>64</v>
      </c>
      <c r="N102" s="3"/>
      <c r="O102" s="3"/>
      <c r="P102" s="3"/>
    </row>
    <row r="103" spans="1:16" ht="35.25" customHeight="1" x14ac:dyDescent="0.2">
      <c r="A103" s="91"/>
      <c r="B103" s="94"/>
      <c r="C103" s="94" t="s">
        <v>160</v>
      </c>
      <c r="D103" s="9" t="s">
        <v>161</v>
      </c>
      <c r="E103" s="9" t="s">
        <v>162</v>
      </c>
      <c r="F103" s="9" t="s">
        <v>0</v>
      </c>
      <c r="G103" s="12" t="s">
        <v>0</v>
      </c>
      <c r="H103" s="12" t="s">
        <v>0</v>
      </c>
      <c r="I103" s="94"/>
      <c r="J103" s="94"/>
      <c r="K103" s="94"/>
      <c r="L103" s="61"/>
      <c r="M103" s="61"/>
      <c r="N103" s="3"/>
      <c r="O103" s="3"/>
      <c r="P103" s="3"/>
    </row>
    <row r="104" spans="1:16" ht="129.75" customHeight="1" x14ac:dyDescent="0.2">
      <c r="A104" s="6" t="s">
        <v>0</v>
      </c>
      <c r="B104" s="12" t="s">
        <v>0</v>
      </c>
      <c r="C104" s="94"/>
      <c r="D104" s="9" t="s">
        <v>0</v>
      </c>
      <c r="E104" s="9" t="s">
        <v>0</v>
      </c>
      <c r="F104" s="9" t="s">
        <v>0</v>
      </c>
      <c r="G104" s="12" t="s">
        <v>0</v>
      </c>
      <c r="H104" s="12" t="s">
        <v>0</v>
      </c>
      <c r="I104" s="9" t="s">
        <v>662</v>
      </c>
      <c r="J104" s="9" t="s">
        <v>168</v>
      </c>
      <c r="K104" s="9" t="s">
        <v>169</v>
      </c>
      <c r="L104" s="61" t="s">
        <v>0</v>
      </c>
      <c r="M104" s="61" t="s">
        <v>0</v>
      </c>
      <c r="N104" s="3" t="s">
        <v>0</v>
      </c>
      <c r="O104" s="3" t="s">
        <v>0</v>
      </c>
      <c r="P104" s="3" t="s">
        <v>0</v>
      </c>
    </row>
    <row r="105" spans="1:16" ht="71.25" customHeight="1" x14ac:dyDescent="0.2">
      <c r="A105" s="7" t="s">
        <v>0</v>
      </c>
      <c r="B105" s="13" t="s">
        <v>0</v>
      </c>
      <c r="C105" s="10" t="s">
        <v>0</v>
      </c>
      <c r="D105" s="10" t="s">
        <v>0</v>
      </c>
      <c r="E105" s="10" t="s">
        <v>0</v>
      </c>
      <c r="F105" s="10" t="s">
        <v>0</v>
      </c>
      <c r="G105" s="13" t="s">
        <v>0</v>
      </c>
      <c r="H105" s="13" t="s">
        <v>0</v>
      </c>
      <c r="I105" s="10" t="s">
        <v>660</v>
      </c>
      <c r="J105" s="10" t="s">
        <v>139</v>
      </c>
      <c r="K105" s="10" t="s">
        <v>119</v>
      </c>
      <c r="L105" s="68" t="s">
        <v>0</v>
      </c>
      <c r="M105" s="68" t="s">
        <v>0</v>
      </c>
      <c r="N105" s="4" t="s">
        <v>0</v>
      </c>
      <c r="O105" s="4" t="s">
        <v>0</v>
      </c>
      <c r="P105" s="4" t="s">
        <v>0</v>
      </c>
    </row>
    <row r="106" spans="1:16" ht="24" customHeight="1" x14ac:dyDescent="0.2">
      <c r="A106" s="90" t="s">
        <v>458</v>
      </c>
      <c r="B106" s="93" t="s">
        <v>170</v>
      </c>
      <c r="C106" s="93" t="s">
        <v>44</v>
      </c>
      <c r="D106" s="93" t="s">
        <v>520</v>
      </c>
      <c r="E106" s="93" t="s">
        <v>45</v>
      </c>
      <c r="F106" s="93" t="s">
        <v>642</v>
      </c>
      <c r="G106" s="93" t="s">
        <v>133</v>
      </c>
      <c r="H106" s="93" t="s">
        <v>134</v>
      </c>
      <c r="I106" s="33" t="s">
        <v>440</v>
      </c>
      <c r="J106" s="9" t="s">
        <v>545</v>
      </c>
      <c r="K106" s="9" t="s">
        <v>46</v>
      </c>
      <c r="L106" s="61" t="s">
        <v>87</v>
      </c>
      <c r="M106" s="61" t="s">
        <v>47</v>
      </c>
      <c r="N106" s="2">
        <v>6756.3</v>
      </c>
      <c r="O106" s="2">
        <v>2014.3</v>
      </c>
      <c r="P106" s="2">
        <v>1721</v>
      </c>
    </row>
    <row r="107" spans="1:16" ht="22.5" customHeight="1" x14ac:dyDescent="0.2">
      <c r="A107" s="91"/>
      <c r="B107" s="94"/>
      <c r="C107" s="94"/>
      <c r="D107" s="94"/>
      <c r="E107" s="94"/>
      <c r="F107" s="94"/>
      <c r="G107" s="94"/>
      <c r="H107" s="94"/>
      <c r="I107" s="94" t="s">
        <v>665</v>
      </c>
      <c r="J107" s="94" t="s">
        <v>53</v>
      </c>
      <c r="K107" s="94" t="s">
        <v>171</v>
      </c>
      <c r="L107" s="61"/>
      <c r="M107" s="61"/>
      <c r="N107" s="3"/>
      <c r="O107" s="3"/>
      <c r="P107" s="3"/>
    </row>
    <row r="108" spans="1:16" ht="36" customHeight="1" x14ac:dyDescent="0.2">
      <c r="A108" s="91"/>
      <c r="B108" s="94"/>
      <c r="C108" s="9" t="s">
        <v>160</v>
      </c>
      <c r="D108" s="9" t="s">
        <v>161</v>
      </c>
      <c r="E108" s="9" t="s">
        <v>162</v>
      </c>
      <c r="F108" s="9" t="s">
        <v>0</v>
      </c>
      <c r="G108" s="12" t="s">
        <v>0</v>
      </c>
      <c r="H108" s="12" t="s">
        <v>0</v>
      </c>
      <c r="I108" s="94"/>
      <c r="J108" s="94"/>
      <c r="K108" s="94"/>
      <c r="L108" s="61" t="s">
        <v>0</v>
      </c>
      <c r="M108" s="61" t="s">
        <v>0</v>
      </c>
      <c r="N108" s="3" t="s">
        <v>0</v>
      </c>
      <c r="O108" s="3" t="s">
        <v>0</v>
      </c>
      <c r="P108" s="3" t="s">
        <v>0</v>
      </c>
    </row>
    <row r="109" spans="1:16" ht="51" customHeight="1" x14ac:dyDescent="0.2">
      <c r="A109" s="100"/>
      <c r="B109" s="101"/>
      <c r="C109" s="45" t="s">
        <v>172</v>
      </c>
      <c r="D109" s="45" t="s">
        <v>173</v>
      </c>
      <c r="E109" s="45" t="s">
        <v>174</v>
      </c>
      <c r="F109" s="45" t="s">
        <v>0</v>
      </c>
      <c r="G109" s="45" t="s">
        <v>0</v>
      </c>
      <c r="H109" s="45" t="s">
        <v>0</v>
      </c>
      <c r="I109" s="45" t="s">
        <v>0</v>
      </c>
      <c r="J109" s="45" t="s">
        <v>0</v>
      </c>
      <c r="K109" s="45" t="s">
        <v>0</v>
      </c>
      <c r="L109" s="62" t="s">
        <v>0</v>
      </c>
      <c r="M109" s="62" t="s">
        <v>0</v>
      </c>
      <c r="N109" s="46" t="s">
        <v>0</v>
      </c>
      <c r="O109" s="46" t="s">
        <v>0</v>
      </c>
      <c r="P109" s="46" t="s">
        <v>0</v>
      </c>
    </row>
    <row r="110" spans="1:16" ht="24.75" customHeight="1" x14ac:dyDescent="0.2">
      <c r="A110" s="102" t="s">
        <v>459</v>
      </c>
      <c r="B110" s="103" t="s">
        <v>175</v>
      </c>
      <c r="C110" s="94" t="s">
        <v>44</v>
      </c>
      <c r="D110" s="94" t="s">
        <v>521</v>
      </c>
      <c r="E110" s="94" t="s">
        <v>45</v>
      </c>
      <c r="F110" s="94" t="s">
        <v>664</v>
      </c>
      <c r="G110" s="94" t="s">
        <v>177</v>
      </c>
      <c r="H110" s="94" t="s">
        <v>178</v>
      </c>
      <c r="I110" s="33" t="s">
        <v>440</v>
      </c>
      <c r="J110" s="9" t="s">
        <v>546</v>
      </c>
      <c r="K110" s="9" t="s">
        <v>46</v>
      </c>
      <c r="L110" s="61" t="s">
        <v>33</v>
      </c>
      <c r="M110" s="61" t="s">
        <v>47</v>
      </c>
      <c r="N110" s="3">
        <v>312068.90000000002</v>
      </c>
      <c r="O110" s="3">
        <v>227025.9</v>
      </c>
      <c r="P110" s="3">
        <v>227042</v>
      </c>
    </row>
    <row r="111" spans="1:16" ht="23.25" customHeight="1" x14ac:dyDescent="0.2">
      <c r="A111" s="91"/>
      <c r="B111" s="94"/>
      <c r="C111" s="94"/>
      <c r="D111" s="94"/>
      <c r="E111" s="94"/>
      <c r="F111" s="94"/>
      <c r="G111" s="94"/>
      <c r="H111" s="94"/>
      <c r="I111" s="111" t="s">
        <v>762</v>
      </c>
      <c r="J111" s="94" t="s">
        <v>53</v>
      </c>
      <c r="K111" s="94" t="s">
        <v>135</v>
      </c>
      <c r="L111" s="61" t="s">
        <v>33</v>
      </c>
      <c r="M111" s="61" t="s">
        <v>59</v>
      </c>
      <c r="N111" s="3"/>
      <c r="O111" s="3"/>
      <c r="P111" s="3"/>
    </row>
    <row r="112" spans="1:16" ht="39" customHeight="1" x14ac:dyDescent="0.2">
      <c r="A112" s="91"/>
      <c r="B112" s="94"/>
      <c r="C112" s="9" t="s">
        <v>663</v>
      </c>
      <c r="D112" s="9" t="s">
        <v>606</v>
      </c>
      <c r="E112" s="9" t="s">
        <v>180</v>
      </c>
      <c r="F112" s="9" t="s">
        <v>0</v>
      </c>
      <c r="G112" s="12" t="s">
        <v>0</v>
      </c>
      <c r="H112" s="82"/>
      <c r="I112" s="94"/>
      <c r="J112" s="94"/>
      <c r="K112" s="94"/>
      <c r="L112" s="61" t="s">
        <v>33</v>
      </c>
      <c r="M112" s="61" t="s">
        <v>58</v>
      </c>
      <c r="N112" s="3"/>
      <c r="O112" s="3"/>
      <c r="P112" s="3"/>
    </row>
    <row r="113" spans="1:16" ht="166.5" customHeight="1" x14ac:dyDescent="0.2">
      <c r="A113" s="74"/>
      <c r="B113" s="44"/>
      <c r="C113" s="62" t="s">
        <v>591</v>
      </c>
      <c r="D113" s="62" t="s">
        <v>73</v>
      </c>
      <c r="E113" s="62" t="s">
        <v>74</v>
      </c>
      <c r="F113" s="62"/>
      <c r="G113" s="62"/>
      <c r="H113" s="62"/>
      <c r="I113" s="101"/>
      <c r="J113" s="101"/>
      <c r="K113" s="101"/>
      <c r="L113" s="62"/>
      <c r="M113" s="62"/>
      <c r="N113" s="46"/>
      <c r="O113" s="46"/>
      <c r="P113" s="46"/>
    </row>
    <row r="114" spans="1:16" ht="68.25" customHeight="1" x14ac:dyDescent="0.2">
      <c r="A114" s="38"/>
      <c r="B114" s="6"/>
      <c r="C114" s="12"/>
      <c r="D114" s="12"/>
      <c r="E114" s="12"/>
      <c r="F114" s="12"/>
      <c r="G114" s="12"/>
      <c r="H114" s="82"/>
      <c r="I114" s="111" t="s">
        <v>761</v>
      </c>
      <c r="J114" s="94" t="s">
        <v>53</v>
      </c>
      <c r="K114" s="94" t="s">
        <v>135</v>
      </c>
      <c r="L114" s="61"/>
      <c r="M114" s="61"/>
      <c r="N114" s="3"/>
      <c r="O114" s="3"/>
      <c r="P114" s="3"/>
    </row>
    <row r="115" spans="1:16" ht="72.75" customHeight="1" x14ac:dyDescent="0.2">
      <c r="A115" s="6" t="s">
        <v>0</v>
      </c>
      <c r="B115" s="12" t="s">
        <v>0</v>
      </c>
      <c r="C115" s="9"/>
      <c r="D115" s="9"/>
      <c r="E115" s="9"/>
      <c r="F115" s="9" t="s">
        <v>0</v>
      </c>
      <c r="G115" s="12" t="s">
        <v>0</v>
      </c>
      <c r="H115" s="12" t="s">
        <v>0</v>
      </c>
      <c r="I115" s="94"/>
      <c r="J115" s="94"/>
      <c r="K115" s="94"/>
      <c r="L115" s="61"/>
      <c r="M115" s="61"/>
      <c r="N115" s="3"/>
      <c r="O115" s="3"/>
      <c r="P115" s="3"/>
    </row>
    <row r="116" spans="1:16" ht="60.75" customHeight="1" x14ac:dyDescent="0.2">
      <c r="A116" s="6" t="s">
        <v>0</v>
      </c>
      <c r="B116" s="12" t="s">
        <v>0</v>
      </c>
      <c r="C116" s="9" t="s">
        <v>0</v>
      </c>
      <c r="D116" s="9" t="s">
        <v>0</v>
      </c>
      <c r="E116" s="9" t="s">
        <v>0</v>
      </c>
      <c r="F116" s="9" t="s">
        <v>0</v>
      </c>
      <c r="G116" s="12" t="s">
        <v>0</v>
      </c>
      <c r="H116" s="12" t="s">
        <v>0</v>
      </c>
      <c r="I116" s="9" t="s">
        <v>667</v>
      </c>
      <c r="J116" s="9" t="s">
        <v>114</v>
      </c>
      <c r="K116" s="9" t="s">
        <v>130</v>
      </c>
      <c r="L116" s="61" t="s">
        <v>0</v>
      </c>
      <c r="M116" s="61" t="s">
        <v>0</v>
      </c>
      <c r="N116" s="3" t="s">
        <v>0</v>
      </c>
      <c r="O116" s="3" t="s">
        <v>0</v>
      </c>
      <c r="P116" s="3" t="s">
        <v>0</v>
      </c>
    </row>
    <row r="117" spans="1:16" ht="80.25" customHeight="1" x14ac:dyDescent="0.2">
      <c r="A117" s="6" t="s">
        <v>0</v>
      </c>
      <c r="B117" s="12" t="s">
        <v>0</v>
      </c>
      <c r="C117" s="9" t="s">
        <v>0</v>
      </c>
      <c r="D117" s="9" t="s">
        <v>0</v>
      </c>
      <c r="E117" s="9" t="s">
        <v>0</v>
      </c>
      <c r="F117" s="9" t="s">
        <v>0</v>
      </c>
      <c r="G117" s="12" t="s">
        <v>0</v>
      </c>
      <c r="H117" s="12" t="s">
        <v>0</v>
      </c>
      <c r="I117" s="9" t="s">
        <v>646</v>
      </c>
      <c r="J117" s="9" t="s">
        <v>136</v>
      </c>
      <c r="K117" s="9" t="s">
        <v>130</v>
      </c>
      <c r="L117" s="61" t="s">
        <v>0</v>
      </c>
      <c r="M117" s="61" t="s">
        <v>0</v>
      </c>
      <c r="N117" s="3" t="s">
        <v>0</v>
      </c>
      <c r="O117" s="3" t="s">
        <v>0</v>
      </c>
      <c r="P117" s="3" t="s">
        <v>0</v>
      </c>
    </row>
    <row r="118" spans="1:16" ht="60" customHeight="1" x14ac:dyDescent="0.2">
      <c r="A118" s="7" t="s">
        <v>0</v>
      </c>
      <c r="B118" s="13" t="s">
        <v>0</v>
      </c>
      <c r="C118" s="10" t="s">
        <v>0</v>
      </c>
      <c r="D118" s="10" t="s">
        <v>0</v>
      </c>
      <c r="E118" s="10" t="s">
        <v>0</v>
      </c>
      <c r="F118" s="10" t="s">
        <v>0</v>
      </c>
      <c r="G118" s="13" t="s">
        <v>0</v>
      </c>
      <c r="H118" s="13" t="s">
        <v>0</v>
      </c>
      <c r="I118" s="10" t="s">
        <v>666</v>
      </c>
      <c r="J118" s="10" t="s">
        <v>75</v>
      </c>
      <c r="K118" s="10" t="s">
        <v>70</v>
      </c>
      <c r="L118" s="68" t="s">
        <v>0</v>
      </c>
      <c r="M118" s="68" t="s">
        <v>0</v>
      </c>
      <c r="N118" s="4" t="s">
        <v>0</v>
      </c>
      <c r="O118" s="4" t="s">
        <v>0</v>
      </c>
      <c r="P118" s="4" t="s">
        <v>0</v>
      </c>
    </row>
    <row r="119" spans="1:16" ht="24" customHeight="1" x14ac:dyDescent="0.2">
      <c r="A119" s="90" t="s">
        <v>460</v>
      </c>
      <c r="B119" s="11" t="s">
        <v>181</v>
      </c>
      <c r="C119" s="93" t="s">
        <v>44</v>
      </c>
      <c r="D119" s="93" t="s">
        <v>521</v>
      </c>
      <c r="E119" s="93" t="s">
        <v>45</v>
      </c>
      <c r="F119" s="93" t="s">
        <v>176</v>
      </c>
      <c r="G119" s="93" t="s">
        <v>177</v>
      </c>
      <c r="H119" s="93" t="s">
        <v>178</v>
      </c>
      <c r="I119" s="33" t="s">
        <v>440</v>
      </c>
      <c r="J119" s="9" t="s">
        <v>546</v>
      </c>
      <c r="K119" s="9" t="s">
        <v>46</v>
      </c>
      <c r="L119" s="61" t="s">
        <v>33</v>
      </c>
      <c r="M119" s="61" t="s">
        <v>58</v>
      </c>
      <c r="N119" s="2">
        <v>2399.9</v>
      </c>
      <c r="O119" s="2">
        <v>2399.9</v>
      </c>
      <c r="P119" s="2">
        <v>2399.9</v>
      </c>
    </row>
    <row r="120" spans="1:16" ht="25.5" customHeight="1" x14ac:dyDescent="0.2">
      <c r="A120" s="91"/>
      <c r="B120" s="12"/>
      <c r="C120" s="94"/>
      <c r="D120" s="94"/>
      <c r="E120" s="94"/>
      <c r="F120" s="94"/>
      <c r="G120" s="94"/>
      <c r="H120" s="94"/>
      <c r="I120" s="94" t="s">
        <v>646</v>
      </c>
      <c r="J120" s="94" t="s">
        <v>136</v>
      </c>
      <c r="K120" s="94" t="s">
        <v>130</v>
      </c>
      <c r="L120" s="61"/>
      <c r="M120" s="61"/>
      <c r="N120" s="3"/>
      <c r="O120" s="3"/>
      <c r="P120" s="3"/>
    </row>
    <row r="121" spans="1:16" ht="60" customHeight="1" x14ac:dyDescent="0.2">
      <c r="A121" s="91"/>
      <c r="B121" s="12" t="s">
        <v>0</v>
      </c>
      <c r="C121" s="9" t="s">
        <v>179</v>
      </c>
      <c r="D121" s="9" t="s">
        <v>606</v>
      </c>
      <c r="E121" s="9" t="s">
        <v>180</v>
      </c>
      <c r="F121" s="9" t="s">
        <v>0</v>
      </c>
      <c r="G121" s="12" t="s">
        <v>0</v>
      </c>
      <c r="H121" s="12" t="s">
        <v>0</v>
      </c>
      <c r="I121" s="94"/>
      <c r="J121" s="94"/>
      <c r="K121" s="94"/>
      <c r="L121" s="61" t="s">
        <v>0</v>
      </c>
      <c r="M121" s="61" t="s">
        <v>0</v>
      </c>
      <c r="N121" s="3" t="s">
        <v>0</v>
      </c>
      <c r="O121" s="3" t="s">
        <v>0</v>
      </c>
      <c r="P121" s="3" t="s">
        <v>0</v>
      </c>
    </row>
    <row r="122" spans="1:16" ht="63" customHeight="1" x14ac:dyDescent="0.2">
      <c r="A122" s="92"/>
      <c r="B122" s="13" t="s">
        <v>0</v>
      </c>
      <c r="C122" s="10" t="s">
        <v>0</v>
      </c>
      <c r="D122" s="10" t="s">
        <v>0</v>
      </c>
      <c r="E122" s="10" t="s">
        <v>0</v>
      </c>
      <c r="F122" s="10" t="s">
        <v>0</v>
      </c>
      <c r="G122" s="13" t="s">
        <v>0</v>
      </c>
      <c r="H122" s="13" t="s">
        <v>0</v>
      </c>
      <c r="I122" s="10" t="s">
        <v>668</v>
      </c>
      <c r="J122" s="10" t="s">
        <v>182</v>
      </c>
      <c r="K122" s="10" t="s">
        <v>183</v>
      </c>
      <c r="L122" s="68" t="s">
        <v>0</v>
      </c>
      <c r="M122" s="68" t="s">
        <v>0</v>
      </c>
      <c r="N122" s="4" t="s">
        <v>0</v>
      </c>
      <c r="O122" s="4" t="s">
        <v>0</v>
      </c>
      <c r="P122" s="4" t="s">
        <v>0</v>
      </c>
    </row>
    <row r="123" spans="1:16" ht="23.25" customHeight="1" x14ac:dyDescent="0.2">
      <c r="A123" s="90" t="s">
        <v>461</v>
      </c>
      <c r="B123" s="93" t="s">
        <v>184</v>
      </c>
      <c r="C123" s="93" t="s">
        <v>44</v>
      </c>
      <c r="D123" s="93" t="s">
        <v>522</v>
      </c>
      <c r="E123" s="93" t="s">
        <v>45</v>
      </c>
      <c r="F123" s="9" t="s">
        <v>0</v>
      </c>
      <c r="G123" s="12" t="s">
        <v>0</v>
      </c>
      <c r="H123" s="12" t="s">
        <v>0</v>
      </c>
      <c r="I123" s="33" t="s">
        <v>440</v>
      </c>
      <c r="J123" s="9" t="s">
        <v>547</v>
      </c>
      <c r="K123" s="9" t="s">
        <v>46</v>
      </c>
      <c r="L123" s="61" t="s">
        <v>58</v>
      </c>
      <c r="M123" s="61" t="s">
        <v>81</v>
      </c>
      <c r="N123" s="2">
        <v>18172.7</v>
      </c>
      <c r="O123" s="2">
        <v>3750.4</v>
      </c>
      <c r="P123" s="2">
        <v>4944.3999999999996</v>
      </c>
    </row>
    <row r="124" spans="1:16" ht="22.5" customHeight="1" x14ac:dyDescent="0.2">
      <c r="A124" s="91"/>
      <c r="B124" s="94"/>
      <c r="C124" s="94"/>
      <c r="D124" s="94"/>
      <c r="E124" s="94"/>
      <c r="F124" s="12"/>
      <c r="G124" s="12"/>
      <c r="H124" s="12"/>
      <c r="I124" s="111" t="s">
        <v>188</v>
      </c>
      <c r="J124" s="94" t="s">
        <v>189</v>
      </c>
      <c r="K124" s="94" t="s">
        <v>190</v>
      </c>
      <c r="L124" s="61"/>
      <c r="M124" s="61"/>
      <c r="N124" s="3"/>
      <c r="O124" s="3"/>
      <c r="P124" s="3"/>
    </row>
    <row r="125" spans="1:16" ht="25.5" customHeight="1" x14ac:dyDescent="0.2">
      <c r="A125" s="6" t="s">
        <v>0</v>
      </c>
      <c r="B125" s="12" t="s">
        <v>0</v>
      </c>
      <c r="C125" s="9" t="s">
        <v>185</v>
      </c>
      <c r="D125" s="9" t="s">
        <v>186</v>
      </c>
      <c r="E125" s="9" t="s">
        <v>187</v>
      </c>
      <c r="F125" s="9" t="s">
        <v>0</v>
      </c>
      <c r="G125" s="12" t="s">
        <v>0</v>
      </c>
      <c r="H125" s="12" t="s">
        <v>0</v>
      </c>
      <c r="I125" s="94"/>
      <c r="J125" s="94"/>
      <c r="K125" s="94"/>
      <c r="L125" s="61" t="s">
        <v>0</v>
      </c>
      <c r="M125" s="61" t="s">
        <v>0</v>
      </c>
      <c r="N125" s="3" t="s">
        <v>0</v>
      </c>
      <c r="O125" s="3" t="s">
        <v>0</v>
      </c>
      <c r="P125" s="3" t="s">
        <v>0</v>
      </c>
    </row>
    <row r="126" spans="1:16" ht="115.5" customHeight="1" x14ac:dyDescent="0.2">
      <c r="A126" s="6"/>
      <c r="B126" s="12"/>
      <c r="C126" s="12" t="s">
        <v>72</v>
      </c>
      <c r="D126" s="12" t="s">
        <v>73</v>
      </c>
      <c r="E126" s="12" t="s">
        <v>74</v>
      </c>
      <c r="F126" s="12"/>
      <c r="G126" s="12"/>
      <c r="H126" s="12"/>
      <c r="I126" s="94"/>
      <c r="J126" s="94"/>
      <c r="K126" s="94"/>
      <c r="L126" s="61"/>
      <c r="M126" s="61"/>
      <c r="N126" s="3"/>
      <c r="O126" s="3"/>
      <c r="P126" s="3"/>
    </row>
    <row r="127" spans="1:16" ht="38.25" customHeight="1" x14ac:dyDescent="0.2">
      <c r="A127" s="6" t="s">
        <v>0</v>
      </c>
      <c r="B127" s="12" t="s">
        <v>0</v>
      </c>
      <c r="C127" s="9"/>
      <c r="D127" s="9"/>
      <c r="E127" s="9"/>
      <c r="F127" s="9" t="s">
        <v>0</v>
      </c>
      <c r="G127" s="12" t="s">
        <v>0</v>
      </c>
      <c r="H127" s="12" t="s">
        <v>0</v>
      </c>
      <c r="I127" s="9" t="s">
        <v>669</v>
      </c>
      <c r="J127" s="9" t="s">
        <v>75</v>
      </c>
      <c r="K127" s="9" t="s">
        <v>191</v>
      </c>
      <c r="L127" s="61" t="s">
        <v>0</v>
      </c>
      <c r="M127" s="61" t="s">
        <v>0</v>
      </c>
      <c r="N127" s="3" t="s">
        <v>0</v>
      </c>
      <c r="O127" s="3" t="s">
        <v>0</v>
      </c>
      <c r="P127" s="3" t="s">
        <v>0</v>
      </c>
    </row>
    <row r="128" spans="1:16" ht="61.5" customHeight="1" x14ac:dyDescent="0.2">
      <c r="A128" s="7" t="s">
        <v>0</v>
      </c>
      <c r="B128" s="13" t="s">
        <v>0</v>
      </c>
      <c r="C128" s="10" t="s">
        <v>0</v>
      </c>
      <c r="D128" s="10" t="s">
        <v>0</v>
      </c>
      <c r="E128" s="10" t="s">
        <v>0</v>
      </c>
      <c r="F128" s="10" t="s">
        <v>0</v>
      </c>
      <c r="G128" s="13" t="s">
        <v>0</v>
      </c>
      <c r="H128" s="13" t="s">
        <v>0</v>
      </c>
      <c r="I128" s="10" t="s">
        <v>666</v>
      </c>
      <c r="J128" s="10" t="s">
        <v>75</v>
      </c>
      <c r="K128" s="10" t="s">
        <v>70</v>
      </c>
      <c r="L128" s="68" t="s">
        <v>0</v>
      </c>
      <c r="M128" s="68" t="s">
        <v>0</v>
      </c>
      <c r="N128" s="4" t="s">
        <v>0</v>
      </c>
      <c r="O128" s="4" t="s">
        <v>0</v>
      </c>
      <c r="P128" s="4" t="s">
        <v>0</v>
      </c>
    </row>
    <row r="129" spans="1:16" ht="27" customHeight="1" x14ac:dyDescent="0.2">
      <c r="A129" s="90" t="s">
        <v>462</v>
      </c>
      <c r="B129" s="93" t="s">
        <v>192</v>
      </c>
      <c r="C129" s="93" t="s">
        <v>44</v>
      </c>
      <c r="D129" s="93" t="s">
        <v>523</v>
      </c>
      <c r="E129" s="93" t="s">
        <v>45</v>
      </c>
      <c r="F129" s="93" t="s">
        <v>193</v>
      </c>
      <c r="G129" s="93" t="s">
        <v>194</v>
      </c>
      <c r="H129" s="93" t="s">
        <v>195</v>
      </c>
      <c r="I129" s="33" t="s">
        <v>440</v>
      </c>
      <c r="J129" s="9" t="s">
        <v>548</v>
      </c>
      <c r="K129" s="9" t="s">
        <v>46</v>
      </c>
      <c r="L129" s="61" t="s">
        <v>47</v>
      </c>
      <c r="M129" s="61" t="s">
        <v>35</v>
      </c>
      <c r="N129" s="2">
        <v>189757.9</v>
      </c>
      <c r="O129" s="2">
        <v>151340.79999999999</v>
      </c>
      <c r="P129" s="2">
        <v>156734.6</v>
      </c>
    </row>
    <row r="130" spans="1:16" ht="18.75" customHeight="1" x14ac:dyDescent="0.2">
      <c r="A130" s="91"/>
      <c r="B130" s="94"/>
      <c r="C130" s="94"/>
      <c r="D130" s="94"/>
      <c r="E130" s="94"/>
      <c r="F130" s="94"/>
      <c r="G130" s="94"/>
      <c r="H130" s="94"/>
      <c r="I130" s="94" t="s">
        <v>669</v>
      </c>
      <c r="J130" s="94" t="s">
        <v>75</v>
      </c>
      <c r="K130" s="94" t="s">
        <v>191</v>
      </c>
      <c r="L130" s="61" t="s">
        <v>58</v>
      </c>
      <c r="M130" s="61" t="s">
        <v>81</v>
      </c>
      <c r="N130" s="3"/>
      <c r="O130" s="3"/>
      <c r="P130" s="3"/>
    </row>
    <row r="131" spans="1:16" ht="18.75" customHeight="1" x14ac:dyDescent="0.2">
      <c r="A131" s="91"/>
      <c r="B131" s="94"/>
      <c r="C131" s="94" t="s">
        <v>591</v>
      </c>
      <c r="D131" s="94" t="s">
        <v>73</v>
      </c>
      <c r="E131" s="94" t="s">
        <v>74</v>
      </c>
      <c r="F131" s="94"/>
      <c r="G131" s="94"/>
      <c r="H131" s="94"/>
      <c r="I131" s="94"/>
      <c r="J131" s="94"/>
      <c r="K131" s="94"/>
      <c r="L131" s="61" t="s">
        <v>58</v>
      </c>
      <c r="M131" s="61" t="s">
        <v>58</v>
      </c>
      <c r="N131" s="3"/>
      <c r="O131" s="3"/>
      <c r="P131" s="3"/>
    </row>
    <row r="132" spans="1:16" ht="26.25" customHeight="1" x14ac:dyDescent="0.2">
      <c r="A132" s="91"/>
      <c r="B132" s="94"/>
      <c r="C132" s="94"/>
      <c r="D132" s="94"/>
      <c r="E132" s="94"/>
      <c r="F132" s="12"/>
      <c r="G132" s="12"/>
      <c r="H132" s="12"/>
      <c r="I132" s="94" t="s">
        <v>670</v>
      </c>
      <c r="J132" s="94" t="s">
        <v>75</v>
      </c>
      <c r="K132" s="94" t="s">
        <v>197</v>
      </c>
      <c r="L132" s="61"/>
      <c r="M132" s="61"/>
      <c r="N132" s="3"/>
      <c r="O132" s="3"/>
      <c r="P132" s="3"/>
    </row>
    <row r="133" spans="1:16" ht="32.25" customHeight="1" x14ac:dyDescent="0.2">
      <c r="A133" s="91"/>
      <c r="B133" s="12" t="s">
        <v>0</v>
      </c>
      <c r="C133" s="94"/>
      <c r="D133" s="9"/>
      <c r="E133" s="9"/>
      <c r="F133" s="9" t="s">
        <v>0</v>
      </c>
      <c r="G133" s="12" t="s">
        <v>0</v>
      </c>
      <c r="H133" s="12" t="s">
        <v>0</v>
      </c>
      <c r="I133" s="94"/>
      <c r="J133" s="94"/>
      <c r="K133" s="94"/>
      <c r="L133" s="61"/>
      <c r="M133" s="61"/>
      <c r="N133" s="3"/>
      <c r="O133" s="3"/>
      <c r="P133" s="3"/>
    </row>
    <row r="134" spans="1:16" ht="152.25" customHeight="1" x14ac:dyDescent="0.2">
      <c r="A134" s="91"/>
      <c r="B134" s="12" t="s">
        <v>0</v>
      </c>
      <c r="C134" s="94"/>
      <c r="D134" s="9"/>
      <c r="E134" s="9"/>
      <c r="F134" s="9" t="s">
        <v>0</v>
      </c>
      <c r="G134" s="12" t="s">
        <v>0</v>
      </c>
      <c r="H134" s="12" t="s">
        <v>0</v>
      </c>
      <c r="I134" s="9" t="s">
        <v>671</v>
      </c>
      <c r="J134" s="9" t="s">
        <v>198</v>
      </c>
      <c r="K134" s="9" t="s">
        <v>199</v>
      </c>
      <c r="L134" s="61" t="s">
        <v>0</v>
      </c>
      <c r="M134" s="61" t="s">
        <v>0</v>
      </c>
      <c r="N134" s="3" t="s">
        <v>0</v>
      </c>
      <c r="O134" s="3" t="s">
        <v>0</v>
      </c>
      <c r="P134" s="3" t="s">
        <v>0</v>
      </c>
    </row>
    <row r="135" spans="1:16" ht="36" customHeight="1" x14ac:dyDescent="0.2">
      <c r="A135" s="6" t="s">
        <v>0</v>
      </c>
      <c r="B135" s="12" t="s">
        <v>0</v>
      </c>
      <c r="C135" s="9" t="s">
        <v>0</v>
      </c>
      <c r="D135" s="9" t="s">
        <v>0</v>
      </c>
      <c r="E135" s="9" t="s">
        <v>0</v>
      </c>
      <c r="F135" s="9" t="s">
        <v>0</v>
      </c>
      <c r="G135" s="12" t="s">
        <v>0</v>
      </c>
      <c r="H135" s="12" t="s">
        <v>0</v>
      </c>
      <c r="I135" s="9" t="s">
        <v>672</v>
      </c>
      <c r="J135" s="9" t="s">
        <v>200</v>
      </c>
      <c r="K135" s="9" t="s">
        <v>201</v>
      </c>
      <c r="L135" s="61" t="s">
        <v>0</v>
      </c>
      <c r="M135" s="61" t="s">
        <v>0</v>
      </c>
      <c r="N135" s="3" t="s">
        <v>0</v>
      </c>
      <c r="O135" s="3" t="s">
        <v>0</v>
      </c>
      <c r="P135" s="3" t="s">
        <v>0</v>
      </c>
    </row>
    <row r="136" spans="1:16" ht="60.75" customHeight="1" x14ac:dyDescent="0.2">
      <c r="A136" s="7" t="s">
        <v>0</v>
      </c>
      <c r="B136" s="13" t="s">
        <v>0</v>
      </c>
      <c r="C136" s="10" t="s">
        <v>0</v>
      </c>
      <c r="D136" s="10" t="s">
        <v>0</v>
      </c>
      <c r="E136" s="10" t="s">
        <v>0</v>
      </c>
      <c r="F136" s="10" t="s">
        <v>0</v>
      </c>
      <c r="G136" s="13" t="s">
        <v>0</v>
      </c>
      <c r="H136" s="13" t="s">
        <v>0</v>
      </c>
      <c r="I136" s="10" t="s">
        <v>673</v>
      </c>
      <c r="J136" s="10" t="s">
        <v>75</v>
      </c>
      <c r="K136" s="10" t="s">
        <v>76</v>
      </c>
      <c r="L136" s="68" t="s">
        <v>0</v>
      </c>
      <c r="M136" s="68" t="s">
        <v>0</v>
      </c>
      <c r="N136" s="4" t="s">
        <v>0</v>
      </c>
      <c r="O136" s="4" t="s">
        <v>0</v>
      </c>
      <c r="P136" s="4" t="s">
        <v>0</v>
      </c>
    </row>
    <row r="137" spans="1:16" ht="26.25" customHeight="1" x14ac:dyDescent="0.2">
      <c r="A137" s="90" t="s">
        <v>674</v>
      </c>
      <c r="B137" s="93" t="s">
        <v>202</v>
      </c>
      <c r="C137" s="93" t="s">
        <v>44</v>
      </c>
      <c r="D137" s="93" t="s">
        <v>524</v>
      </c>
      <c r="E137" s="93" t="s">
        <v>45</v>
      </c>
      <c r="F137" s="9" t="s">
        <v>0</v>
      </c>
      <c r="G137" s="12" t="s">
        <v>0</v>
      </c>
      <c r="H137" s="12" t="s">
        <v>0</v>
      </c>
      <c r="I137" s="33" t="s">
        <v>440</v>
      </c>
      <c r="J137" s="9" t="s">
        <v>549</v>
      </c>
      <c r="K137" s="9" t="s">
        <v>46</v>
      </c>
      <c r="L137" s="61" t="s">
        <v>64</v>
      </c>
      <c r="M137" s="61" t="s">
        <v>34</v>
      </c>
      <c r="N137" s="2">
        <v>380</v>
      </c>
      <c r="O137" s="2">
        <v>936.7</v>
      </c>
      <c r="P137" s="2">
        <v>936.7</v>
      </c>
    </row>
    <row r="138" spans="1:16" ht="20.25" customHeight="1" x14ac:dyDescent="0.2">
      <c r="A138" s="91"/>
      <c r="B138" s="94"/>
      <c r="C138" s="94"/>
      <c r="D138" s="94"/>
      <c r="E138" s="94"/>
      <c r="F138" s="12"/>
      <c r="G138" s="12"/>
      <c r="H138" s="12"/>
      <c r="I138" s="94" t="s">
        <v>204</v>
      </c>
      <c r="J138" s="94" t="s">
        <v>53</v>
      </c>
      <c r="K138" s="94" t="s">
        <v>205</v>
      </c>
      <c r="L138" s="61"/>
      <c r="M138" s="61"/>
      <c r="N138" s="3"/>
      <c r="O138" s="3"/>
      <c r="P138" s="3"/>
    </row>
    <row r="139" spans="1:16" ht="303.75" customHeight="1" x14ac:dyDescent="0.2">
      <c r="A139" s="100"/>
      <c r="B139" s="101"/>
      <c r="C139" s="47" t="s">
        <v>616</v>
      </c>
      <c r="D139" s="45" t="s">
        <v>177</v>
      </c>
      <c r="E139" s="45" t="s">
        <v>203</v>
      </c>
      <c r="F139" s="45" t="s">
        <v>0</v>
      </c>
      <c r="G139" s="45" t="s">
        <v>0</v>
      </c>
      <c r="H139" s="45" t="s">
        <v>0</v>
      </c>
      <c r="I139" s="101"/>
      <c r="J139" s="101"/>
      <c r="K139" s="101"/>
      <c r="L139" s="62" t="s">
        <v>0</v>
      </c>
      <c r="M139" s="62" t="s">
        <v>0</v>
      </c>
      <c r="N139" s="46" t="s">
        <v>0</v>
      </c>
      <c r="O139" s="46" t="s">
        <v>0</v>
      </c>
      <c r="P139" s="46" t="s">
        <v>0</v>
      </c>
    </row>
    <row r="140" spans="1:16" ht="24" customHeight="1" x14ac:dyDescent="0.2">
      <c r="A140" s="122" t="s">
        <v>463</v>
      </c>
      <c r="B140" s="103" t="s">
        <v>206</v>
      </c>
      <c r="C140" s="103" t="s">
        <v>44</v>
      </c>
      <c r="D140" s="103" t="s">
        <v>525</v>
      </c>
      <c r="E140" s="103" t="s">
        <v>45</v>
      </c>
      <c r="F140" s="116" t="s">
        <v>629</v>
      </c>
      <c r="G140" s="114" t="s">
        <v>607</v>
      </c>
      <c r="H140" s="93" t="s">
        <v>93</v>
      </c>
      <c r="I140" s="33" t="s">
        <v>440</v>
      </c>
      <c r="J140" s="9" t="s">
        <v>550</v>
      </c>
      <c r="K140" s="9" t="s">
        <v>46</v>
      </c>
      <c r="L140" s="61" t="s">
        <v>81</v>
      </c>
      <c r="M140" s="61" t="s">
        <v>65</v>
      </c>
      <c r="N140" s="2">
        <v>113</v>
      </c>
      <c r="O140" s="2">
        <v>113</v>
      </c>
      <c r="P140" s="2">
        <v>113</v>
      </c>
    </row>
    <row r="141" spans="1:16" ht="22.5" customHeight="1" x14ac:dyDescent="0.2">
      <c r="A141" s="123"/>
      <c r="B141" s="94"/>
      <c r="C141" s="94"/>
      <c r="D141" s="94"/>
      <c r="E141" s="94"/>
      <c r="F141" s="117"/>
      <c r="G141" s="115"/>
      <c r="H141" s="94"/>
      <c r="I141" s="94" t="s">
        <v>677</v>
      </c>
      <c r="J141" s="94" t="s">
        <v>97</v>
      </c>
      <c r="K141" s="94" t="s">
        <v>208</v>
      </c>
      <c r="L141" s="61"/>
      <c r="M141" s="61"/>
      <c r="N141" s="3"/>
      <c r="O141" s="3"/>
      <c r="P141" s="3"/>
    </row>
    <row r="142" spans="1:16" ht="28.5" customHeight="1" x14ac:dyDescent="0.2">
      <c r="A142" s="123"/>
      <c r="B142" s="94"/>
      <c r="C142" s="61" t="s">
        <v>676</v>
      </c>
      <c r="D142" s="61" t="s">
        <v>619</v>
      </c>
      <c r="E142" s="61" t="s">
        <v>207</v>
      </c>
      <c r="F142" s="117"/>
      <c r="G142" s="115"/>
      <c r="H142" s="94"/>
      <c r="I142" s="94"/>
      <c r="J142" s="94"/>
      <c r="K142" s="94"/>
      <c r="L142" s="61" t="s">
        <v>0</v>
      </c>
      <c r="M142" s="61" t="s">
        <v>0</v>
      </c>
      <c r="N142" s="3" t="s">
        <v>0</v>
      </c>
      <c r="O142" s="3" t="s">
        <v>0</v>
      </c>
      <c r="P142" s="3" t="s">
        <v>0</v>
      </c>
    </row>
    <row r="143" spans="1:16" ht="44.25" customHeight="1" x14ac:dyDescent="0.2">
      <c r="A143" s="123"/>
      <c r="B143" s="94"/>
      <c r="C143" s="94" t="s">
        <v>94</v>
      </c>
      <c r="D143" s="61" t="s">
        <v>95</v>
      </c>
      <c r="E143" s="61" t="s">
        <v>96</v>
      </c>
      <c r="F143" s="117"/>
      <c r="G143" s="75"/>
      <c r="H143" s="61"/>
      <c r="I143" s="94"/>
      <c r="J143" s="61"/>
      <c r="K143" s="61"/>
      <c r="L143" s="61"/>
      <c r="M143" s="61"/>
      <c r="N143" s="84"/>
      <c r="O143" s="3"/>
      <c r="P143" s="3"/>
    </row>
    <row r="144" spans="1:16" ht="81.75" customHeight="1" x14ac:dyDescent="0.2">
      <c r="A144" s="124"/>
      <c r="B144" s="101"/>
      <c r="C144" s="101"/>
      <c r="D144" s="44"/>
      <c r="E144" s="44"/>
      <c r="F144" s="118"/>
      <c r="G144" s="79" t="s">
        <v>0</v>
      </c>
      <c r="H144" s="62" t="s">
        <v>0</v>
      </c>
      <c r="I144" s="62" t="s">
        <v>675</v>
      </c>
      <c r="J144" s="62" t="s">
        <v>209</v>
      </c>
      <c r="K144" s="62" t="s">
        <v>210</v>
      </c>
      <c r="L144" s="62" t="s">
        <v>0</v>
      </c>
      <c r="M144" s="62" t="s">
        <v>0</v>
      </c>
      <c r="N144" s="46" t="s">
        <v>0</v>
      </c>
      <c r="O144" s="46" t="s">
        <v>0</v>
      </c>
      <c r="P144" s="46" t="s">
        <v>0</v>
      </c>
    </row>
    <row r="145" spans="1:16" ht="107.25" customHeight="1" x14ac:dyDescent="0.2">
      <c r="A145" s="55"/>
      <c r="B145" s="44"/>
      <c r="C145" s="62" t="s">
        <v>0</v>
      </c>
      <c r="D145" s="62" t="s">
        <v>0</v>
      </c>
      <c r="E145" s="62" t="s">
        <v>0</v>
      </c>
      <c r="F145" s="77" t="s">
        <v>0</v>
      </c>
      <c r="G145" s="76" t="s">
        <v>0</v>
      </c>
      <c r="H145" s="13" t="s">
        <v>0</v>
      </c>
      <c r="I145" s="10" t="s">
        <v>613</v>
      </c>
      <c r="J145" s="10" t="s">
        <v>97</v>
      </c>
      <c r="K145" s="10" t="s">
        <v>98</v>
      </c>
      <c r="L145" s="68" t="s">
        <v>0</v>
      </c>
      <c r="M145" s="68" t="s">
        <v>0</v>
      </c>
      <c r="N145" s="4" t="s">
        <v>0</v>
      </c>
      <c r="O145" s="4" t="s">
        <v>0</v>
      </c>
      <c r="P145" s="4" t="s">
        <v>0</v>
      </c>
    </row>
    <row r="146" spans="1:16" ht="24.75" customHeight="1" x14ac:dyDescent="0.2">
      <c r="A146" s="91" t="s">
        <v>464</v>
      </c>
      <c r="B146" s="94" t="s">
        <v>211</v>
      </c>
      <c r="C146" s="94" t="s">
        <v>44</v>
      </c>
      <c r="D146" s="94" t="s">
        <v>526</v>
      </c>
      <c r="E146" s="94" t="s">
        <v>45</v>
      </c>
      <c r="F146" s="94" t="s">
        <v>629</v>
      </c>
      <c r="G146" s="93" t="s">
        <v>607</v>
      </c>
      <c r="H146" s="93" t="s">
        <v>93</v>
      </c>
      <c r="I146" s="33" t="s">
        <v>440</v>
      </c>
      <c r="J146" s="9" t="s">
        <v>551</v>
      </c>
      <c r="K146" s="9" t="s">
        <v>46</v>
      </c>
      <c r="L146" s="61" t="s">
        <v>81</v>
      </c>
      <c r="M146" s="61" t="s">
        <v>65</v>
      </c>
      <c r="N146" s="2">
        <v>28442.2</v>
      </c>
      <c r="O146" s="2">
        <v>27844.7</v>
      </c>
      <c r="P146" s="2">
        <v>28230.1</v>
      </c>
    </row>
    <row r="147" spans="1:16" ht="21.75" customHeight="1" x14ac:dyDescent="0.2">
      <c r="A147" s="91"/>
      <c r="B147" s="94"/>
      <c r="C147" s="94"/>
      <c r="D147" s="94"/>
      <c r="E147" s="94"/>
      <c r="F147" s="94"/>
      <c r="G147" s="94"/>
      <c r="H147" s="94"/>
      <c r="I147" s="94" t="s">
        <v>614</v>
      </c>
      <c r="J147" s="94" t="s">
        <v>75</v>
      </c>
      <c r="K147" s="94" t="s">
        <v>103</v>
      </c>
      <c r="L147" s="61" t="s">
        <v>32</v>
      </c>
      <c r="M147" s="61" t="s">
        <v>64</v>
      </c>
      <c r="N147" s="3"/>
      <c r="O147" s="3"/>
      <c r="P147" s="3"/>
    </row>
    <row r="148" spans="1:16" ht="82.5" customHeight="1" x14ac:dyDescent="0.2">
      <c r="A148" s="92"/>
      <c r="B148" s="95"/>
      <c r="C148" s="10" t="s">
        <v>678</v>
      </c>
      <c r="D148" s="32" t="s">
        <v>620</v>
      </c>
      <c r="E148" s="10" t="s">
        <v>212</v>
      </c>
      <c r="F148" s="95"/>
      <c r="G148" s="95"/>
      <c r="H148" s="95"/>
      <c r="I148" s="95"/>
      <c r="J148" s="95"/>
      <c r="K148" s="95"/>
      <c r="L148" s="68"/>
      <c r="M148" s="68"/>
      <c r="N148" s="4"/>
      <c r="O148" s="4"/>
      <c r="P148" s="4"/>
    </row>
    <row r="149" spans="1:16" ht="24.75" customHeight="1" x14ac:dyDescent="0.2">
      <c r="A149" s="90" t="s">
        <v>465</v>
      </c>
      <c r="B149" s="11" t="s">
        <v>213</v>
      </c>
      <c r="C149" s="93" t="s">
        <v>44</v>
      </c>
      <c r="D149" s="93" t="s">
        <v>527</v>
      </c>
      <c r="E149" s="93" t="s">
        <v>45</v>
      </c>
      <c r="F149" s="93" t="s">
        <v>629</v>
      </c>
      <c r="G149" s="93" t="s">
        <v>607</v>
      </c>
      <c r="H149" s="93" t="s">
        <v>93</v>
      </c>
      <c r="I149" s="33" t="s">
        <v>440</v>
      </c>
      <c r="J149" s="9" t="s">
        <v>552</v>
      </c>
      <c r="K149" s="9" t="s">
        <v>46</v>
      </c>
      <c r="L149" s="61" t="s">
        <v>81</v>
      </c>
      <c r="M149" s="61" t="s">
        <v>65</v>
      </c>
      <c r="N149" s="2">
        <v>170</v>
      </c>
      <c r="O149" s="2">
        <v>170</v>
      </c>
      <c r="P149" s="2">
        <v>170</v>
      </c>
    </row>
    <row r="150" spans="1:16" ht="23.25" customHeight="1" x14ac:dyDescent="0.2">
      <c r="A150" s="91"/>
      <c r="B150" s="12"/>
      <c r="C150" s="94"/>
      <c r="D150" s="94"/>
      <c r="E150" s="94"/>
      <c r="F150" s="94"/>
      <c r="G150" s="94"/>
      <c r="H150" s="94"/>
      <c r="I150" s="94" t="s">
        <v>613</v>
      </c>
      <c r="J150" s="94" t="s">
        <v>97</v>
      </c>
      <c r="K150" s="94" t="s">
        <v>98</v>
      </c>
      <c r="L150" s="61"/>
      <c r="M150" s="61"/>
      <c r="N150" s="3"/>
      <c r="O150" s="3"/>
      <c r="P150" s="3"/>
    </row>
    <row r="151" spans="1:16" ht="82.5" customHeight="1" x14ac:dyDescent="0.2">
      <c r="A151" s="92"/>
      <c r="B151" s="13" t="s">
        <v>0</v>
      </c>
      <c r="C151" s="10" t="s">
        <v>679</v>
      </c>
      <c r="D151" s="10" t="s">
        <v>95</v>
      </c>
      <c r="E151" s="10" t="s">
        <v>96</v>
      </c>
      <c r="F151" s="95"/>
      <c r="G151" s="95"/>
      <c r="H151" s="95"/>
      <c r="I151" s="95"/>
      <c r="J151" s="95"/>
      <c r="K151" s="95"/>
      <c r="L151" s="68" t="s">
        <v>0</v>
      </c>
      <c r="M151" s="68" t="s">
        <v>0</v>
      </c>
      <c r="N151" s="4" t="s">
        <v>0</v>
      </c>
      <c r="O151" s="4" t="s">
        <v>0</v>
      </c>
      <c r="P151" s="4" t="s">
        <v>0</v>
      </c>
    </row>
    <row r="152" spans="1:16" ht="25.5" customHeight="1" x14ac:dyDescent="0.2">
      <c r="A152" s="90" t="s">
        <v>466</v>
      </c>
      <c r="B152" s="93" t="s">
        <v>214</v>
      </c>
      <c r="C152" s="93" t="s">
        <v>44</v>
      </c>
      <c r="D152" s="93" t="s">
        <v>528</v>
      </c>
      <c r="E152" s="93" t="s">
        <v>45</v>
      </c>
      <c r="F152" s="93" t="s">
        <v>681</v>
      </c>
      <c r="G152" s="93" t="s">
        <v>69</v>
      </c>
      <c r="H152" s="12" t="s">
        <v>215</v>
      </c>
      <c r="I152" s="33" t="s">
        <v>440</v>
      </c>
      <c r="J152" s="9" t="s">
        <v>553</v>
      </c>
      <c r="K152" s="9" t="s">
        <v>46</v>
      </c>
      <c r="L152" s="61" t="s">
        <v>64</v>
      </c>
      <c r="M152" s="61" t="s">
        <v>34</v>
      </c>
      <c r="N152" s="2">
        <v>60</v>
      </c>
      <c r="O152" s="2">
        <v>60</v>
      </c>
      <c r="P152" s="2">
        <v>60</v>
      </c>
    </row>
    <row r="153" spans="1:16" ht="21.75" customHeight="1" x14ac:dyDescent="0.2">
      <c r="A153" s="91"/>
      <c r="B153" s="94"/>
      <c r="C153" s="94"/>
      <c r="D153" s="94"/>
      <c r="E153" s="94"/>
      <c r="F153" s="94"/>
      <c r="G153" s="94"/>
      <c r="H153" s="12"/>
      <c r="I153" s="94" t="s">
        <v>682</v>
      </c>
      <c r="J153" s="94" t="s">
        <v>53</v>
      </c>
      <c r="K153" s="94" t="s">
        <v>217</v>
      </c>
      <c r="L153" s="61"/>
      <c r="M153" s="61"/>
      <c r="N153" s="3"/>
      <c r="O153" s="3"/>
      <c r="P153" s="3"/>
    </row>
    <row r="154" spans="1:16" ht="48.75" customHeight="1" x14ac:dyDescent="0.2">
      <c r="A154" s="92"/>
      <c r="B154" s="95"/>
      <c r="C154" s="10" t="s">
        <v>680</v>
      </c>
      <c r="D154" s="10" t="s">
        <v>578</v>
      </c>
      <c r="E154" s="10" t="s">
        <v>216</v>
      </c>
      <c r="F154" s="95"/>
      <c r="G154" s="95"/>
      <c r="H154" s="13" t="s">
        <v>0</v>
      </c>
      <c r="I154" s="95"/>
      <c r="J154" s="95"/>
      <c r="K154" s="95"/>
      <c r="L154" s="68" t="s">
        <v>0</v>
      </c>
      <c r="M154" s="68" t="s">
        <v>0</v>
      </c>
      <c r="N154" s="4" t="s">
        <v>0</v>
      </c>
      <c r="O154" s="4" t="s">
        <v>0</v>
      </c>
      <c r="P154" s="4" t="s">
        <v>0</v>
      </c>
    </row>
    <row r="155" spans="1:16" ht="24" customHeight="1" x14ac:dyDescent="0.2">
      <c r="A155" s="90" t="s">
        <v>467</v>
      </c>
      <c r="B155" s="11" t="s">
        <v>218</v>
      </c>
      <c r="C155" s="93" t="s">
        <v>44</v>
      </c>
      <c r="D155" s="93" t="s">
        <v>529</v>
      </c>
      <c r="E155" s="93" t="s">
        <v>45</v>
      </c>
      <c r="F155" s="93" t="s">
        <v>683</v>
      </c>
      <c r="G155" s="93" t="s">
        <v>219</v>
      </c>
      <c r="H155" s="93" t="s">
        <v>93</v>
      </c>
      <c r="I155" s="33" t="s">
        <v>440</v>
      </c>
      <c r="J155" s="9" t="s">
        <v>554</v>
      </c>
      <c r="K155" s="9" t="s">
        <v>46</v>
      </c>
      <c r="L155" s="61" t="s">
        <v>108</v>
      </c>
      <c r="M155" s="61" t="s">
        <v>108</v>
      </c>
      <c r="N155" s="2">
        <v>24554.6</v>
      </c>
      <c r="O155" s="2">
        <v>24554.6</v>
      </c>
      <c r="P155" s="2">
        <v>24554.6</v>
      </c>
    </row>
    <row r="156" spans="1:16" ht="48.75" customHeight="1" x14ac:dyDescent="0.2">
      <c r="A156" s="91"/>
      <c r="B156" s="12"/>
      <c r="C156" s="94"/>
      <c r="D156" s="94"/>
      <c r="E156" s="94"/>
      <c r="F156" s="94"/>
      <c r="G156" s="94"/>
      <c r="H156" s="94"/>
      <c r="I156" s="12" t="s">
        <v>684</v>
      </c>
      <c r="J156" s="12" t="s">
        <v>53</v>
      </c>
      <c r="K156" s="12" t="s">
        <v>220</v>
      </c>
      <c r="L156" s="61"/>
      <c r="M156" s="61"/>
      <c r="N156" s="3"/>
      <c r="O156" s="3"/>
      <c r="P156" s="3"/>
    </row>
    <row r="157" spans="1:16" ht="46.5" customHeight="1" x14ac:dyDescent="0.2">
      <c r="A157" s="91"/>
      <c r="B157" s="61" t="s">
        <v>0</v>
      </c>
      <c r="C157" s="61" t="s">
        <v>0</v>
      </c>
      <c r="D157" s="61" t="s">
        <v>0</v>
      </c>
      <c r="E157" s="61" t="s">
        <v>0</v>
      </c>
      <c r="F157" s="61" t="s">
        <v>0</v>
      </c>
      <c r="G157" s="61" t="s">
        <v>0</v>
      </c>
      <c r="H157" s="61" t="s">
        <v>0</v>
      </c>
      <c r="I157" s="61" t="s">
        <v>685</v>
      </c>
      <c r="J157" s="61" t="s">
        <v>114</v>
      </c>
      <c r="K157" s="61" t="s">
        <v>221</v>
      </c>
      <c r="L157" s="61" t="s">
        <v>0</v>
      </c>
      <c r="M157" s="61" t="s">
        <v>0</v>
      </c>
      <c r="N157" s="3" t="s">
        <v>0</v>
      </c>
      <c r="O157" s="3" t="s">
        <v>0</v>
      </c>
      <c r="P157" s="3" t="s">
        <v>0</v>
      </c>
    </row>
    <row r="158" spans="1:16" ht="82.5" customHeight="1" x14ac:dyDescent="0.2">
      <c r="A158" s="6" t="s">
        <v>0</v>
      </c>
      <c r="B158" s="12" t="s">
        <v>0</v>
      </c>
      <c r="C158" s="9" t="s">
        <v>0</v>
      </c>
      <c r="D158" s="9" t="s">
        <v>0</v>
      </c>
      <c r="E158" s="9" t="s">
        <v>0</v>
      </c>
      <c r="F158" s="9" t="s">
        <v>0</v>
      </c>
      <c r="G158" s="12" t="s">
        <v>0</v>
      </c>
      <c r="H158" s="12" t="s">
        <v>0</v>
      </c>
      <c r="I158" s="9" t="s">
        <v>686</v>
      </c>
      <c r="J158" s="9" t="s">
        <v>114</v>
      </c>
      <c r="K158" s="9" t="s">
        <v>222</v>
      </c>
      <c r="L158" s="61" t="s">
        <v>0</v>
      </c>
      <c r="M158" s="61" t="s">
        <v>0</v>
      </c>
      <c r="N158" s="3" t="s">
        <v>0</v>
      </c>
      <c r="O158" s="3" t="s">
        <v>0</v>
      </c>
      <c r="P158" s="3" t="s">
        <v>0</v>
      </c>
    </row>
    <row r="159" spans="1:16" ht="70.5" customHeight="1" x14ac:dyDescent="0.2">
      <c r="A159" s="7" t="s">
        <v>0</v>
      </c>
      <c r="B159" s="13" t="s">
        <v>0</v>
      </c>
      <c r="C159" s="10" t="s">
        <v>0</v>
      </c>
      <c r="D159" s="10" t="s">
        <v>0</v>
      </c>
      <c r="E159" s="10" t="s">
        <v>0</v>
      </c>
      <c r="F159" s="10" t="s">
        <v>0</v>
      </c>
      <c r="G159" s="13" t="s">
        <v>0</v>
      </c>
      <c r="H159" s="13" t="s">
        <v>0</v>
      </c>
      <c r="I159" s="68" t="s">
        <v>660</v>
      </c>
      <c r="J159" s="68" t="s">
        <v>139</v>
      </c>
      <c r="K159" s="68" t="s">
        <v>119</v>
      </c>
      <c r="L159" s="68" t="s">
        <v>0</v>
      </c>
      <c r="M159" s="68" t="s">
        <v>0</v>
      </c>
      <c r="N159" s="4" t="s">
        <v>0</v>
      </c>
      <c r="O159" s="4" t="s">
        <v>0</v>
      </c>
      <c r="P159" s="4" t="s">
        <v>0</v>
      </c>
    </row>
    <row r="160" spans="1:16" ht="24.75" customHeight="1" x14ac:dyDescent="0.2">
      <c r="A160" s="90" t="s">
        <v>468</v>
      </c>
      <c r="B160" s="93" t="s">
        <v>223</v>
      </c>
      <c r="C160" s="93" t="s">
        <v>44</v>
      </c>
      <c r="D160" s="93" t="s">
        <v>530</v>
      </c>
      <c r="E160" s="93" t="s">
        <v>45</v>
      </c>
      <c r="F160" s="93" t="s">
        <v>688</v>
      </c>
      <c r="G160" s="93" t="s">
        <v>224</v>
      </c>
      <c r="H160" s="93" t="s">
        <v>225</v>
      </c>
      <c r="I160" s="63" t="s">
        <v>440</v>
      </c>
      <c r="J160" s="61" t="s">
        <v>555</v>
      </c>
      <c r="K160" s="61" t="s">
        <v>46</v>
      </c>
      <c r="L160" s="61" t="s">
        <v>47</v>
      </c>
      <c r="M160" s="61" t="s">
        <v>35</v>
      </c>
      <c r="N160" s="2">
        <v>94.7</v>
      </c>
      <c r="O160" s="2">
        <v>94.7</v>
      </c>
      <c r="P160" s="2">
        <v>94.7</v>
      </c>
    </row>
    <row r="161" spans="1:16" ht="21.75" customHeight="1" x14ac:dyDescent="0.2">
      <c r="A161" s="91"/>
      <c r="B161" s="94"/>
      <c r="C161" s="94"/>
      <c r="D161" s="94"/>
      <c r="E161" s="94"/>
      <c r="F161" s="94"/>
      <c r="G161" s="94"/>
      <c r="H161" s="94"/>
      <c r="I161" s="94" t="s">
        <v>689</v>
      </c>
      <c r="J161" s="94" t="s">
        <v>75</v>
      </c>
      <c r="K161" s="94" t="s">
        <v>228</v>
      </c>
      <c r="L161" s="61"/>
      <c r="M161" s="61"/>
      <c r="N161" s="3"/>
      <c r="O161" s="3"/>
      <c r="P161" s="3"/>
    </row>
    <row r="162" spans="1:16" ht="25.5" customHeight="1" x14ac:dyDescent="0.2">
      <c r="A162" s="91"/>
      <c r="B162" s="94"/>
      <c r="C162" s="94" t="s">
        <v>687</v>
      </c>
      <c r="D162" s="61" t="s">
        <v>226</v>
      </c>
      <c r="E162" s="61" t="s">
        <v>227</v>
      </c>
      <c r="F162" s="94"/>
      <c r="G162" s="94"/>
      <c r="H162" s="94"/>
      <c r="I162" s="94"/>
      <c r="J162" s="94"/>
      <c r="K162" s="94"/>
      <c r="L162" s="61" t="s">
        <v>0</v>
      </c>
      <c r="M162" s="61" t="s">
        <v>0</v>
      </c>
      <c r="N162" s="3" t="s">
        <v>0</v>
      </c>
      <c r="O162" s="3" t="s">
        <v>0</v>
      </c>
      <c r="P162" s="3" t="s">
        <v>0</v>
      </c>
    </row>
    <row r="163" spans="1:16" ht="72" customHeight="1" x14ac:dyDescent="0.2">
      <c r="A163" s="80"/>
      <c r="B163" s="7"/>
      <c r="C163" s="95"/>
      <c r="D163" s="10" t="s">
        <v>0</v>
      </c>
      <c r="E163" s="10" t="s">
        <v>0</v>
      </c>
      <c r="F163" s="10" t="s">
        <v>0</v>
      </c>
      <c r="G163" s="13" t="s">
        <v>0</v>
      </c>
      <c r="H163" s="13" t="s">
        <v>0</v>
      </c>
      <c r="I163" s="10" t="s">
        <v>690</v>
      </c>
      <c r="J163" s="10" t="s">
        <v>53</v>
      </c>
      <c r="K163" s="10" t="s">
        <v>229</v>
      </c>
      <c r="L163" s="68" t="s">
        <v>0</v>
      </c>
      <c r="M163" s="68" t="s">
        <v>0</v>
      </c>
      <c r="N163" s="4" t="s">
        <v>0</v>
      </c>
      <c r="O163" s="4" t="s">
        <v>0</v>
      </c>
      <c r="P163" s="4" t="s">
        <v>0</v>
      </c>
    </row>
    <row r="164" spans="1:16" ht="96.75" customHeight="1" x14ac:dyDescent="0.2">
      <c r="A164" s="29" t="s">
        <v>230</v>
      </c>
      <c r="B164" s="36" t="s">
        <v>231</v>
      </c>
      <c r="C164" s="36" t="s">
        <v>0</v>
      </c>
      <c r="D164" s="36" t="s">
        <v>0</v>
      </c>
      <c r="E164" s="36" t="s">
        <v>0</v>
      </c>
      <c r="F164" s="36" t="s">
        <v>0</v>
      </c>
      <c r="G164" s="36" t="s">
        <v>0</v>
      </c>
      <c r="H164" s="36" t="s">
        <v>0</v>
      </c>
      <c r="I164" s="36" t="s">
        <v>0</v>
      </c>
      <c r="J164" s="36" t="s">
        <v>0</v>
      </c>
      <c r="K164" s="36" t="s">
        <v>0</v>
      </c>
      <c r="L164" s="36" t="s">
        <v>0</v>
      </c>
      <c r="M164" s="36" t="s">
        <v>0</v>
      </c>
      <c r="N164" s="37">
        <f>N165+N182+N198+N201+N206+N210+N213+N219+N227+N246</f>
        <v>1393072.9</v>
      </c>
      <c r="O164" s="37">
        <f>O165+O182+O198+O201+O206+O210+O213+O219+O227+O246</f>
        <v>1322475.7</v>
      </c>
      <c r="P164" s="37">
        <f>P165+P182+P198+P201+P206+P210+P213+P219+P227+P246</f>
        <v>1362102.9000000001</v>
      </c>
    </row>
    <row r="165" spans="1:16" ht="24" customHeight="1" x14ac:dyDescent="0.2">
      <c r="A165" s="90" t="s">
        <v>469</v>
      </c>
      <c r="B165" s="93" t="s">
        <v>232</v>
      </c>
      <c r="C165" s="93" t="s">
        <v>44</v>
      </c>
      <c r="D165" s="93" t="s">
        <v>233</v>
      </c>
      <c r="E165" s="93" t="s">
        <v>45</v>
      </c>
      <c r="F165" s="112" t="s">
        <v>692</v>
      </c>
      <c r="G165" s="93" t="s">
        <v>111</v>
      </c>
      <c r="H165" s="93" t="s">
        <v>234</v>
      </c>
      <c r="I165" s="33" t="s">
        <v>440</v>
      </c>
      <c r="J165" s="9" t="s">
        <v>556</v>
      </c>
      <c r="K165" s="9" t="s">
        <v>46</v>
      </c>
      <c r="L165" s="61" t="s">
        <v>47</v>
      </c>
      <c r="M165" s="61" t="s">
        <v>59</v>
      </c>
      <c r="N165" s="2">
        <v>254800.2</v>
      </c>
      <c r="O165" s="2">
        <v>197337.60000000001</v>
      </c>
      <c r="P165" s="2">
        <v>231026.9</v>
      </c>
    </row>
    <row r="166" spans="1:16" ht="22.5" customHeight="1" x14ac:dyDescent="0.2">
      <c r="A166" s="91"/>
      <c r="B166" s="94"/>
      <c r="C166" s="94"/>
      <c r="D166" s="94"/>
      <c r="E166" s="94"/>
      <c r="F166" s="94"/>
      <c r="G166" s="94"/>
      <c r="H166" s="94"/>
      <c r="I166" s="111" t="s">
        <v>245</v>
      </c>
      <c r="J166" s="111" t="s">
        <v>576</v>
      </c>
      <c r="K166" s="111" t="s">
        <v>246</v>
      </c>
      <c r="L166" s="61" t="s">
        <v>47</v>
      </c>
      <c r="M166" s="61" t="s">
        <v>81</v>
      </c>
      <c r="N166" s="3"/>
      <c r="O166" s="3"/>
      <c r="P166" s="3"/>
    </row>
    <row r="167" spans="1:16" ht="22.5" customHeight="1" x14ac:dyDescent="0.2">
      <c r="A167" s="91"/>
      <c r="B167" s="94"/>
      <c r="C167" s="94" t="s">
        <v>691</v>
      </c>
      <c r="D167" s="111" t="s">
        <v>235</v>
      </c>
      <c r="E167" s="94" t="s">
        <v>236</v>
      </c>
      <c r="F167" s="94"/>
      <c r="G167" s="12"/>
      <c r="H167" s="12"/>
      <c r="I167" s="111"/>
      <c r="J167" s="111"/>
      <c r="K167" s="111"/>
      <c r="L167" s="61" t="s">
        <v>47</v>
      </c>
      <c r="M167" s="61" t="s">
        <v>64</v>
      </c>
      <c r="N167" s="3"/>
      <c r="O167" s="3"/>
      <c r="P167" s="3"/>
    </row>
    <row r="168" spans="1:16" ht="22.5" customHeight="1" x14ac:dyDescent="0.2">
      <c r="A168" s="91"/>
      <c r="B168" s="94"/>
      <c r="C168" s="94"/>
      <c r="D168" s="111"/>
      <c r="E168" s="94"/>
      <c r="F168" s="94"/>
      <c r="G168" s="12"/>
      <c r="H168" s="12"/>
      <c r="I168" s="111"/>
      <c r="J168" s="111"/>
      <c r="K168" s="111"/>
      <c r="L168" s="61" t="s">
        <v>47</v>
      </c>
      <c r="M168" s="61" t="s">
        <v>243</v>
      </c>
      <c r="N168" s="3"/>
      <c r="O168" s="3"/>
      <c r="P168" s="3"/>
    </row>
    <row r="169" spans="1:16" ht="27.75" customHeight="1" x14ac:dyDescent="0.2">
      <c r="A169" s="91"/>
      <c r="B169" s="94"/>
      <c r="C169" s="94" t="s">
        <v>240</v>
      </c>
      <c r="D169" s="12" t="s">
        <v>241</v>
      </c>
      <c r="E169" s="12" t="s">
        <v>242</v>
      </c>
      <c r="F169" s="94"/>
      <c r="G169" s="12"/>
      <c r="H169" s="12"/>
      <c r="I169" s="111"/>
      <c r="J169" s="111"/>
      <c r="K169" s="111"/>
      <c r="L169" s="61" t="s">
        <v>47</v>
      </c>
      <c r="M169" s="61" t="s">
        <v>35</v>
      </c>
      <c r="N169" s="3"/>
      <c r="O169" s="3"/>
      <c r="P169" s="3"/>
    </row>
    <row r="170" spans="1:16" ht="31.5" customHeight="1" x14ac:dyDescent="0.2">
      <c r="A170" s="91"/>
      <c r="B170" s="94"/>
      <c r="C170" s="94"/>
      <c r="D170" s="12"/>
      <c r="E170" s="12"/>
      <c r="F170" s="111" t="s">
        <v>693</v>
      </c>
      <c r="G170" s="94" t="s">
        <v>237</v>
      </c>
      <c r="H170" s="94" t="s">
        <v>238</v>
      </c>
      <c r="I170" s="111" t="s">
        <v>247</v>
      </c>
      <c r="J170" s="33" t="s">
        <v>97</v>
      </c>
      <c r="K170" s="33" t="s">
        <v>119</v>
      </c>
      <c r="L170" s="61" t="s">
        <v>108</v>
      </c>
      <c r="M170" s="61" t="s">
        <v>65</v>
      </c>
      <c r="N170" s="3"/>
      <c r="O170" s="3"/>
      <c r="P170" s="3"/>
    </row>
    <row r="171" spans="1:16" ht="21.75" customHeight="1" x14ac:dyDescent="0.2">
      <c r="A171" s="6" t="s">
        <v>0</v>
      </c>
      <c r="B171" s="12" t="s">
        <v>0</v>
      </c>
      <c r="C171" s="33" t="s">
        <v>584</v>
      </c>
      <c r="D171" s="9" t="s">
        <v>239</v>
      </c>
      <c r="E171" s="9" t="s">
        <v>48</v>
      </c>
      <c r="F171" s="111"/>
      <c r="G171" s="94"/>
      <c r="H171" s="94"/>
      <c r="I171" s="111"/>
      <c r="J171" s="6"/>
      <c r="K171" s="6"/>
      <c r="L171" s="61" t="s">
        <v>87</v>
      </c>
      <c r="M171" s="61" t="s">
        <v>64</v>
      </c>
      <c r="N171" s="3"/>
      <c r="O171" s="3"/>
      <c r="P171" s="3"/>
    </row>
    <row r="172" spans="1:16" ht="25.5" customHeight="1" x14ac:dyDescent="0.2">
      <c r="A172" s="6" t="s">
        <v>0</v>
      </c>
      <c r="B172" s="12" t="s">
        <v>0</v>
      </c>
      <c r="C172" s="94" t="s">
        <v>608</v>
      </c>
      <c r="D172" s="94" t="s">
        <v>75</v>
      </c>
      <c r="E172" s="94" t="s">
        <v>244</v>
      </c>
      <c r="F172" s="111"/>
      <c r="G172" s="12" t="s">
        <v>0</v>
      </c>
      <c r="H172" s="12" t="s">
        <v>0</v>
      </c>
      <c r="I172" s="111" t="s">
        <v>694</v>
      </c>
      <c r="J172" s="111" t="s">
        <v>49</v>
      </c>
      <c r="K172" s="111" t="s">
        <v>103</v>
      </c>
      <c r="L172" s="61" t="s">
        <v>32</v>
      </c>
      <c r="M172" s="61" t="s">
        <v>64</v>
      </c>
      <c r="N172" s="3"/>
      <c r="O172" s="3"/>
      <c r="P172" s="3"/>
    </row>
    <row r="173" spans="1:16" ht="11.25" customHeight="1" x14ac:dyDescent="0.2">
      <c r="A173" s="6" t="s">
        <v>0</v>
      </c>
      <c r="B173" s="12" t="s">
        <v>0</v>
      </c>
      <c r="C173" s="94"/>
      <c r="D173" s="94"/>
      <c r="E173" s="94"/>
      <c r="F173" s="9" t="s">
        <v>0</v>
      </c>
      <c r="G173" s="12" t="s">
        <v>0</v>
      </c>
      <c r="H173" s="12" t="s">
        <v>0</v>
      </c>
      <c r="I173" s="111"/>
      <c r="J173" s="111"/>
      <c r="K173" s="111"/>
      <c r="L173" s="61" t="s">
        <v>32</v>
      </c>
      <c r="M173" s="61" t="s">
        <v>243</v>
      </c>
      <c r="N173" s="3"/>
      <c r="O173" s="3"/>
      <c r="P173" s="3"/>
    </row>
    <row r="174" spans="1:16" ht="96" customHeight="1" x14ac:dyDescent="0.2">
      <c r="A174" s="6" t="s">
        <v>0</v>
      </c>
      <c r="B174" s="12" t="s">
        <v>0</v>
      </c>
      <c r="C174" s="9" t="s">
        <v>0</v>
      </c>
      <c r="D174" s="9" t="s">
        <v>0</v>
      </c>
      <c r="E174" s="9" t="s">
        <v>0</v>
      </c>
      <c r="F174" s="9" t="s">
        <v>0</v>
      </c>
      <c r="G174" s="12" t="s">
        <v>0</v>
      </c>
      <c r="H174" s="12" t="s">
        <v>0</v>
      </c>
      <c r="I174" s="33" t="s">
        <v>253</v>
      </c>
      <c r="J174" s="33" t="s">
        <v>254</v>
      </c>
      <c r="K174" s="33" t="s">
        <v>255</v>
      </c>
      <c r="L174" s="61" t="s">
        <v>33</v>
      </c>
      <c r="M174" s="61" t="s">
        <v>58</v>
      </c>
      <c r="N174" s="3"/>
      <c r="O174" s="3"/>
      <c r="P174" s="3"/>
    </row>
    <row r="175" spans="1:16" ht="36" x14ac:dyDescent="0.2">
      <c r="A175" s="6" t="s">
        <v>0</v>
      </c>
      <c r="B175" s="12" t="s">
        <v>0</v>
      </c>
      <c r="C175" s="9" t="s">
        <v>0</v>
      </c>
      <c r="D175" s="9" t="s">
        <v>0</v>
      </c>
      <c r="E175" s="9" t="s">
        <v>0</v>
      </c>
      <c r="F175" s="9" t="s">
        <v>0</v>
      </c>
      <c r="G175" s="12" t="s">
        <v>0</v>
      </c>
      <c r="H175" s="12" t="s">
        <v>0</v>
      </c>
      <c r="I175" s="61" t="s">
        <v>695</v>
      </c>
      <c r="J175" s="61" t="s">
        <v>75</v>
      </c>
      <c r="K175" s="61" t="s">
        <v>258</v>
      </c>
      <c r="L175" s="61" t="s">
        <v>0</v>
      </c>
      <c r="M175" s="61" t="s">
        <v>0</v>
      </c>
      <c r="N175" s="3" t="s">
        <v>0</v>
      </c>
      <c r="O175" s="3" t="s">
        <v>0</v>
      </c>
      <c r="P175" s="3" t="s">
        <v>0</v>
      </c>
    </row>
    <row r="176" spans="1:16" ht="60" customHeight="1" x14ac:dyDescent="0.2">
      <c r="A176" s="6" t="s">
        <v>0</v>
      </c>
      <c r="B176" s="12" t="s">
        <v>0</v>
      </c>
      <c r="C176" s="9" t="s">
        <v>0</v>
      </c>
      <c r="D176" s="9" t="s">
        <v>0</v>
      </c>
      <c r="E176" s="9" t="s">
        <v>0</v>
      </c>
      <c r="F176" s="9" t="s">
        <v>0</v>
      </c>
      <c r="G176" s="12" t="s">
        <v>0</v>
      </c>
      <c r="H176" s="12" t="s">
        <v>0</v>
      </c>
      <c r="I176" s="61" t="s">
        <v>696</v>
      </c>
      <c r="J176" s="61" t="s">
        <v>168</v>
      </c>
      <c r="K176" s="61" t="s">
        <v>250</v>
      </c>
      <c r="L176" s="61" t="s">
        <v>0</v>
      </c>
      <c r="M176" s="61" t="s">
        <v>0</v>
      </c>
      <c r="N176" s="3" t="s">
        <v>0</v>
      </c>
      <c r="O176" s="3" t="s">
        <v>0</v>
      </c>
      <c r="P176" s="3" t="s">
        <v>0</v>
      </c>
    </row>
    <row r="177" spans="1:16" ht="48" customHeight="1" x14ac:dyDescent="0.2">
      <c r="A177" s="6" t="s">
        <v>0</v>
      </c>
      <c r="B177" s="61" t="s">
        <v>0</v>
      </c>
      <c r="C177" s="61" t="s">
        <v>0</v>
      </c>
      <c r="D177" s="61" t="s">
        <v>0</v>
      </c>
      <c r="E177" s="61" t="s">
        <v>0</v>
      </c>
      <c r="F177" s="61" t="s">
        <v>0</v>
      </c>
      <c r="G177" s="61" t="s">
        <v>0</v>
      </c>
      <c r="H177" s="61" t="s">
        <v>0</v>
      </c>
      <c r="I177" s="61" t="s">
        <v>251</v>
      </c>
      <c r="J177" s="61" t="s">
        <v>75</v>
      </c>
      <c r="K177" s="61" t="s">
        <v>252</v>
      </c>
      <c r="L177" s="61" t="s">
        <v>0</v>
      </c>
      <c r="M177" s="61" t="s">
        <v>0</v>
      </c>
      <c r="N177" s="3" t="s">
        <v>0</v>
      </c>
      <c r="O177" s="3" t="s">
        <v>0</v>
      </c>
      <c r="P177" s="3" t="s">
        <v>0</v>
      </c>
    </row>
    <row r="178" spans="1:16" ht="72" customHeight="1" x14ac:dyDescent="0.2">
      <c r="A178" s="6" t="s">
        <v>0</v>
      </c>
      <c r="B178" s="12" t="s">
        <v>0</v>
      </c>
      <c r="C178" s="9" t="s">
        <v>0</v>
      </c>
      <c r="D178" s="9" t="s">
        <v>0</v>
      </c>
      <c r="E178" s="9" t="s">
        <v>0</v>
      </c>
      <c r="F178" s="9" t="s">
        <v>0</v>
      </c>
      <c r="G178" s="12" t="s">
        <v>0</v>
      </c>
      <c r="H178" s="12" t="s">
        <v>0</v>
      </c>
      <c r="I178" s="61" t="s">
        <v>256</v>
      </c>
      <c r="J178" s="61" t="s">
        <v>75</v>
      </c>
      <c r="K178" s="61" t="s">
        <v>257</v>
      </c>
      <c r="L178" s="61" t="s">
        <v>0</v>
      </c>
      <c r="M178" s="61" t="s">
        <v>0</v>
      </c>
      <c r="N178" s="3" t="s">
        <v>0</v>
      </c>
      <c r="O178" s="3" t="s">
        <v>0</v>
      </c>
      <c r="P178" s="3" t="s">
        <v>0</v>
      </c>
    </row>
    <row r="179" spans="1:16" ht="83.25" customHeight="1" x14ac:dyDescent="0.2">
      <c r="A179" s="6" t="s">
        <v>0</v>
      </c>
      <c r="B179" s="12" t="s">
        <v>0</v>
      </c>
      <c r="C179" s="9" t="s">
        <v>0</v>
      </c>
      <c r="D179" s="9" t="s">
        <v>0</v>
      </c>
      <c r="E179" s="9" t="s">
        <v>0</v>
      </c>
      <c r="F179" s="9" t="s">
        <v>0</v>
      </c>
      <c r="G179" s="12" t="s">
        <v>0</v>
      </c>
      <c r="H179" s="12" t="s">
        <v>0</v>
      </c>
      <c r="I179" s="12" t="s">
        <v>697</v>
      </c>
      <c r="J179" s="12" t="s">
        <v>114</v>
      </c>
      <c r="K179" s="12" t="s">
        <v>249</v>
      </c>
      <c r="L179" s="61" t="s">
        <v>0</v>
      </c>
      <c r="M179" s="61" t="s">
        <v>0</v>
      </c>
      <c r="N179" s="3" t="s">
        <v>0</v>
      </c>
      <c r="O179" s="3" t="s">
        <v>0</v>
      </c>
      <c r="P179" s="3" t="s">
        <v>0</v>
      </c>
    </row>
    <row r="180" spans="1:16" ht="69.75" customHeight="1" x14ac:dyDescent="0.2">
      <c r="A180" s="6" t="s">
        <v>0</v>
      </c>
      <c r="B180" s="12" t="s">
        <v>0</v>
      </c>
      <c r="C180" s="9" t="s">
        <v>0</v>
      </c>
      <c r="D180" s="9" t="s">
        <v>0</v>
      </c>
      <c r="E180" s="9" t="s">
        <v>0</v>
      </c>
      <c r="F180" s="9" t="s">
        <v>0</v>
      </c>
      <c r="G180" s="12" t="s">
        <v>0</v>
      </c>
      <c r="H180" s="12" t="s">
        <v>0</v>
      </c>
      <c r="I180" s="9" t="s">
        <v>698</v>
      </c>
      <c r="J180" s="9" t="s">
        <v>198</v>
      </c>
      <c r="K180" s="9" t="s">
        <v>248</v>
      </c>
      <c r="L180" s="61" t="s">
        <v>0</v>
      </c>
      <c r="M180" s="61" t="s">
        <v>0</v>
      </c>
      <c r="N180" s="3" t="s">
        <v>0</v>
      </c>
      <c r="O180" s="3" t="s">
        <v>0</v>
      </c>
      <c r="P180" s="3" t="s">
        <v>0</v>
      </c>
    </row>
    <row r="181" spans="1:16" ht="34.5" customHeight="1" x14ac:dyDescent="0.2">
      <c r="A181" s="44" t="s">
        <v>0</v>
      </c>
      <c r="B181" s="62" t="s">
        <v>0</v>
      </c>
      <c r="C181" s="62" t="s">
        <v>0</v>
      </c>
      <c r="D181" s="62" t="s">
        <v>0</v>
      </c>
      <c r="E181" s="62" t="s">
        <v>0</v>
      </c>
      <c r="F181" s="62" t="s">
        <v>0</v>
      </c>
      <c r="G181" s="62" t="s">
        <v>0</v>
      </c>
      <c r="H181" s="62" t="s">
        <v>0</v>
      </c>
      <c r="I181" s="64" t="s">
        <v>609</v>
      </c>
      <c r="J181" s="62"/>
      <c r="K181" s="62"/>
      <c r="L181" s="62" t="s">
        <v>0</v>
      </c>
      <c r="M181" s="62" t="s">
        <v>0</v>
      </c>
      <c r="N181" s="46" t="s">
        <v>0</v>
      </c>
      <c r="O181" s="46" t="s">
        <v>0</v>
      </c>
      <c r="P181" s="46" t="s">
        <v>0</v>
      </c>
    </row>
    <row r="182" spans="1:16" ht="24.75" customHeight="1" x14ac:dyDescent="0.2">
      <c r="A182" s="91" t="s">
        <v>470</v>
      </c>
      <c r="B182" s="94" t="s">
        <v>259</v>
      </c>
      <c r="C182" s="94" t="s">
        <v>44</v>
      </c>
      <c r="D182" s="94" t="s">
        <v>233</v>
      </c>
      <c r="E182" s="94" t="s">
        <v>45</v>
      </c>
      <c r="F182" s="121" t="s">
        <v>692</v>
      </c>
      <c r="G182" s="103" t="s">
        <v>111</v>
      </c>
      <c r="H182" s="103" t="s">
        <v>234</v>
      </c>
      <c r="I182" s="33" t="s">
        <v>440</v>
      </c>
      <c r="J182" s="9" t="s">
        <v>557</v>
      </c>
      <c r="K182" s="9" t="s">
        <v>46</v>
      </c>
      <c r="L182" s="61" t="s">
        <v>47</v>
      </c>
      <c r="M182" s="61" t="s">
        <v>59</v>
      </c>
      <c r="N182" s="3">
        <v>438566.8</v>
      </c>
      <c r="O182" s="3">
        <v>438566.8</v>
      </c>
      <c r="P182" s="3">
        <v>438566.8</v>
      </c>
    </row>
    <row r="183" spans="1:16" ht="22.5" customHeight="1" x14ac:dyDescent="0.2">
      <c r="A183" s="91"/>
      <c r="B183" s="94"/>
      <c r="C183" s="94"/>
      <c r="D183" s="94"/>
      <c r="E183" s="94"/>
      <c r="F183" s="111"/>
      <c r="G183" s="94"/>
      <c r="H183" s="94"/>
      <c r="I183" s="111" t="s">
        <v>247</v>
      </c>
      <c r="J183" s="111" t="s">
        <v>97</v>
      </c>
      <c r="K183" s="94" t="s">
        <v>119</v>
      </c>
      <c r="L183" s="61" t="s">
        <v>47</v>
      </c>
      <c r="M183" s="61" t="s">
        <v>81</v>
      </c>
      <c r="N183" s="3"/>
      <c r="O183" s="3"/>
      <c r="P183" s="3"/>
    </row>
    <row r="184" spans="1:16" ht="10.5" customHeight="1" x14ac:dyDescent="0.2">
      <c r="A184" s="91"/>
      <c r="B184" s="94"/>
      <c r="C184" s="94" t="s">
        <v>691</v>
      </c>
      <c r="D184" s="94" t="s">
        <v>260</v>
      </c>
      <c r="E184" s="94" t="s">
        <v>236</v>
      </c>
      <c r="F184" s="111"/>
      <c r="G184" s="94"/>
      <c r="H184" s="94"/>
      <c r="I184" s="111"/>
      <c r="J184" s="111"/>
      <c r="K184" s="94"/>
      <c r="L184" s="61" t="s">
        <v>47</v>
      </c>
      <c r="M184" s="61" t="s">
        <v>64</v>
      </c>
      <c r="N184" s="3"/>
      <c r="O184" s="3"/>
      <c r="P184" s="3"/>
    </row>
    <row r="185" spans="1:16" ht="10.5" customHeight="1" x14ac:dyDescent="0.2">
      <c r="A185" s="91"/>
      <c r="B185" s="94"/>
      <c r="C185" s="94"/>
      <c r="D185" s="94"/>
      <c r="E185" s="94"/>
      <c r="F185" s="111"/>
      <c r="G185" s="94"/>
      <c r="H185" s="94"/>
      <c r="I185" s="111"/>
      <c r="J185" s="111"/>
      <c r="K185" s="94"/>
      <c r="L185" s="61"/>
      <c r="M185" s="61"/>
      <c r="N185" s="3"/>
      <c r="O185" s="3"/>
      <c r="P185" s="3"/>
    </row>
    <row r="186" spans="1:16" ht="16.5" customHeight="1" x14ac:dyDescent="0.2">
      <c r="A186" s="91"/>
      <c r="B186" s="94"/>
      <c r="C186" s="94"/>
      <c r="D186" s="94"/>
      <c r="E186" s="61"/>
      <c r="F186" s="111"/>
      <c r="G186" s="94"/>
      <c r="H186" s="94"/>
      <c r="I186" s="111" t="s">
        <v>245</v>
      </c>
      <c r="J186" s="94" t="s">
        <v>576</v>
      </c>
      <c r="K186" s="94" t="s">
        <v>246</v>
      </c>
      <c r="L186" s="61" t="s">
        <v>47</v>
      </c>
      <c r="M186" s="61" t="s">
        <v>243</v>
      </c>
      <c r="N186" s="3"/>
      <c r="O186" s="3"/>
      <c r="P186" s="3"/>
    </row>
    <row r="187" spans="1:16" ht="15.75" customHeight="1" x14ac:dyDescent="0.2">
      <c r="A187" s="91"/>
      <c r="B187" s="94"/>
      <c r="C187" s="94" t="s">
        <v>240</v>
      </c>
      <c r="D187" s="94" t="s">
        <v>241</v>
      </c>
      <c r="E187" s="94" t="s">
        <v>242</v>
      </c>
      <c r="F187" s="111"/>
      <c r="G187" s="94"/>
      <c r="H187" s="94"/>
      <c r="I187" s="111"/>
      <c r="J187" s="94"/>
      <c r="K187" s="94"/>
      <c r="L187" s="61" t="s">
        <v>47</v>
      </c>
      <c r="M187" s="61" t="s">
        <v>35</v>
      </c>
      <c r="N187" s="3"/>
      <c r="O187" s="3"/>
      <c r="P187" s="3"/>
    </row>
    <row r="188" spans="1:16" ht="15" customHeight="1" x14ac:dyDescent="0.2">
      <c r="A188" s="91"/>
      <c r="B188" s="94"/>
      <c r="C188" s="94"/>
      <c r="D188" s="94"/>
      <c r="E188" s="94"/>
      <c r="F188" s="111"/>
      <c r="G188" s="61"/>
      <c r="H188" s="61"/>
      <c r="I188" s="111"/>
      <c r="J188" s="94"/>
      <c r="K188" s="94"/>
      <c r="L188" s="61" t="s">
        <v>108</v>
      </c>
      <c r="M188" s="61" t="s">
        <v>65</v>
      </c>
      <c r="N188" s="3"/>
      <c r="O188" s="3"/>
      <c r="P188" s="3"/>
    </row>
    <row r="189" spans="1:16" ht="19.5" customHeight="1" x14ac:dyDescent="0.2">
      <c r="A189" s="91"/>
      <c r="B189" s="94"/>
      <c r="C189" s="94"/>
      <c r="D189" s="94"/>
      <c r="E189" s="94"/>
      <c r="F189" s="94" t="s">
        <v>693</v>
      </c>
      <c r="G189" s="94" t="s">
        <v>237</v>
      </c>
      <c r="H189" s="94" t="s">
        <v>238</v>
      </c>
      <c r="I189" s="111"/>
      <c r="J189" s="94"/>
      <c r="K189" s="94"/>
      <c r="L189" s="61" t="s">
        <v>87</v>
      </c>
      <c r="M189" s="61" t="s">
        <v>64</v>
      </c>
      <c r="N189" s="3"/>
      <c r="O189" s="3"/>
      <c r="P189" s="3"/>
    </row>
    <row r="190" spans="1:16" ht="15" customHeight="1" x14ac:dyDescent="0.2">
      <c r="A190" s="91"/>
      <c r="B190" s="94"/>
      <c r="C190" s="94"/>
      <c r="D190" s="94"/>
      <c r="E190" s="94"/>
      <c r="F190" s="94"/>
      <c r="G190" s="94"/>
      <c r="H190" s="94"/>
      <c r="I190" s="111"/>
      <c r="J190" s="94"/>
      <c r="K190" s="94"/>
      <c r="L190" s="61" t="s">
        <v>32</v>
      </c>
      <c r="M190" s="61" t="s">
        <v>243</v>
      </c>
      <c r="N190" s="3"/>
      <c r="O190" s="3"/>
      <c r="P190" s="3"/>
    </row>
    <row r="191" spans="1:16" ht="19.5" customHeight="1" x14ac:dyDescent="0.2">
      <c r="A191" s="91"/>
      <c r="B191" s="94"/>
      <c r="C191" s="94"/>
      <c r="D191" s="94"/>
      <c r="E191" s="94"/>
      <c r="F191" s="94"/>
      <c r="G191" s="61"/>
      <c r="H191" s="61"/>
      <c r="I191" s="94" t="s">
        <v>694</v>
      </c>
      <c r="J191" s="94" t="s">
        <v>49</v>
      </c>
      <c r="K191" s="94" t="s">
        <v>103</v>
      </c>
      <c r="L191" s="61" t="s">
        <v>33</v>
      </c>
      <c r="M191" s="61" t="s">
        <v>58</v>
      </c>
      <c r="N191" s="3"/>
      <c r="O191" s="3"/>
      <c r="P191" s="3"/>
    </row>
    <row r="192" spans="1:16" ht="18" customHeight="1" x14ac:dyDescent="0.2">
      <c r="A192" s="91"/>
      <c r="B192" s="94"/>
      <c r="C192" s="12"/>
      <c r="D192" s="12"/>
      <c r="E192" s="12"/>
      <c r="F192" s="94"/>
      <c r="G192" s="61"/>
      <c r="H192" s="61"/>
      <c r="I192" s="94"/>
      <c r="J192" s="94"/>
      <c r="K192" s="94"/>
      <c r="L192" s="61"/>
      <c r="M192" s="61"/>
      <c r="N192" s="3"/>
      <c r="O192" s="3"/>
      <c r="P192" s="3"/>
    </row>
    <row r="193" spans="1:16" ht="12.75" customHeight="1" x14ac:dyDescent="0.2">
      <c r="A193" s="6" t="s">
        <v>0</v>
      </c>
      <c r="B193" s="12" t="s">
        <v>0</v>
      </c>
      <c r="C193" s="9" t="s">
        <v>0</v>
      </c>
      <c r="D193" s="9" t="s">
        <v>0</v>
      </c>
      <c r="E193" s="9" t="s">
        <v>0</v>
      </c>
      <c r="F193" s="9" t="s">
        <v>0</v>
      </c>
      <c r="G193" s="12" t="s">
        <v>0</v>
      </c>
      <c r="H193" s="12" t="s">
        <v>0</v>
      </c>
      <c r="I193" s="94" t="s">
        <v>253</v>
      </c>
      <c r="J193" s="94" t="s">
        <v>254</v>
      </c>
      <c r="K193" s="94" t="s">
        <v>255</v>
      </c>
      <c r="L193" s="61"/>
      <c r="M193" s="61"/>
      <c r="N193" s="3"/>
      <c r="O193" s="3"/>
      <c r="P193" s="3"/>
    </row>
    <row r="194" spans="1:16" x14ac:dyDescent="0.2">
      <c r="A194" s="6" t="s">
        <v>0</v>
      </c>
      <c r="B194" s="12" t="s">
        <v>0</v>
      </c>
      <c r="C194" s="9" t="s">
        <v>0</v>
      </c>
      <c r="D194" s="9" t="s">
        <v>0</v>
      </c>
      <c r="E194" s="9" t="s">
        <v>0</v>
      </c>
      <c r="F194" s="9" t="s">
        <v>0</v>
      </c>
      <c r="G194" s="12" t="s">
        <v>0</v>
      </c>
      <c r="H194" s="12" t="s">
        <v>0</v>
      </c>
      <c r="I194" s="94"/>
      <c r="J194" s="94"/>
      <c r="K194" s="94"/>
      <c r="L194" s="61"/>
      <c r="M194" s="61"/>
      <c r="N194" s="3"/>
      <c r="O194" s="3"/>
      <c r="P194" s="3"/>
    </row>
    <row r="195" spans="1:16" x14ac:dyDescent="0.2">
      <c r="A195" s="6" t="s">
        <v>0</v>
      </c>
      <c r="B195" s="12" t="s">
        <v>0</v>
      </c>
      <c r="C195" s="9" t="s">
        <v>0</v>
      </c>
      <c r="D195" s="9" t="s">
        <v>0</v>
      </c>
      <c r="E195" s="9" t="s">
        <v>0</v>
      </c>
      <c r="F195" s="9" t="s">
        <v>0</v>
      </c>
      <c r="G195" s="12" t="s">
        <v>0</v>
      </c>
      <c r="H195" s="12" t="s">
        <v>0</v>
      </c>
      <c r="I195" s="94"/>
      <c r="J195" s="94"/>
      <c r="K195" s="94"/>
      <c r="L195" s="61"/>
      <c r="M195" s="61"/>
      <c r="N195" s="3"/>
      <c r="O195" s="3"/>
      <c r="P195" s="3"/>
    </row>
    <row r="196" spans="1:16" x14ac:dyDescent="0.2">
      <c r="A196" s="6" t="s">
        <v>0</v>
      </c>
      <c r="B196" s="12" t="s">
        <v>0</v>
      </c>
      <c r="C196" s="9" t="s">
        <v>0</v>
      </c>
      <c r="D196" s="9" t="s">
        <v>0</v>
      </c>
      <c r="E196" s="9" t="s">
        <v>0</v>
      </c>
      <c r="F196" s="9" t="s">
        <v>0</v>
      </c>
      <c r="G196" s="12" t="s">
        <v>0</v>
      </c>
      <c r="H196" s="12" t="s">
        <v>0</v>
      </c>
      <c r="I196" s="94"/>
      <c r="J196" s="94"/>
      <c r="K196" s="94"/>
      <c r="L196" s="61"/>
      <c r="M196" s="61"/>
      <c r="N196" s="3"/>
      <c r="O196" s="3"/>
      <c r="P196" s="3"/>
    </row>
    <row r="197" spans="1:16" ht="45" customHeight="1" x14ac:dyDescent="0.2">
      <c r="A197" s="6" t="s">
        <v>0</v>
      </c>
      <c r="B197" s="12" t="s">
        <v>0</v>
      </c>
      <c r="C197" s="45" t="s">
        <v>0</v>
      </c>
      <c r="D197" s="45" t="s">
        <v>0</v>
      </c>
      <c r="E197" s="45" t="s">
        <v>0</v>
      </c>
      <c r="F197" s="45" t="s">
        <v>0</v>
      </c>
      <c r="G197" s="45" t="s">
        <v>0</v>
      </c>
      <c r="H197" s="45" t="s">
        <v>0</v>
      </c>
      <c r="I197" s="101"/>
      <c r="J197" s="101"/>
      <c r="K197" s="101"/>
      <c r="L197" s="62"/>
      <c r="M197" s="62"/>
      <c r="N197" s="3"/>
      <c r="O197" s="3"/>
      <c r="P197" s="3"/>
    </row>
    <row r="198" spans="1:16" ht="25.5" customHeight="1" x14ac:dyDescent="0.2">
      <c r="A198" s="90" t="s">
        <v>471</v>
      </c>
      <c r="B198" s="11" t="s">
        <v>261</v>
      </c>
      <c r="C198" s="103" t="s">
        <v>44</v>
      </c>
      <c r="D198" s="9" t="s">
        <v>262</v>
      </c>
      <c r="E198" s="9" t="s">
        <v>45</v>
      </c>
      <c r="F198" s="9" t="s">
        <v>0</v>
      </c>
      <c r="G198" s="12" t="s">
        <v>0</v>
      </c>
      <c r="H198" s="12" t="s">
        <v>0</v>
      </c>
      <c r="I198" s="33" t="s">
        <v>440</v>
      </c>
      <c r="J198" s="9" t="s">
        <v>263</v>
      </c>
      <c r="K198" s="9" t="s">
        <v>46</v>
      </c>
      <c r="L198" s="61" t="s">
        <v>35</v>
      </c>
      <c r="M198" s="61" t="s">
        <v>47</v>
      </c>
      <c r="N198" s="2">
        <v>289000</v>
      </c>
      <c r="O198" s="2">
        <v>300000</v>
      </c>
      <c r="P198" s="2">
        <v>310000</v>
      </c>
    </row>
    <row r="199" spans="1:16" ht="71.25" customHeight="1" x14ac:dyDescent="0.2">
      <c r="A199" s="91"/>
      <c r="B199" s="12" t="s">
        <v>0</v>
      </c>
      <c r="C199" s="94"/>
      <c r="D199" s="9" t="s">
        <v>0</v>
      </c>
      <c r="E199" s="9" t="s">
        <v>0</v>
      </c>
      <c r="F199" s="9" t="s">
        <v>0</v>
      </c>
      <c r="G199" s="12" t="s">
        <v>0</v>
      </c>
      <c r="H199" s="12" t="s">
        <v>0</v>
      </c>
      <c r="I199" s="33" t="s">
        <v>610</v>
      </c>
      <c r="J199" s="33" t="s">
        <v>75</v>
      </c>
      <c r="K199" s="33" t="s">
        <v>264</v>
      </c>
      <c r="L199" s="61" t="s">
        <v>0</v>
      </c>
      <c r="M199" s="61" t="s">
        <v>0</v>
      </c>
      <c r="N199" s="3" t="s">
        <v>0</v>
      </c>
      <c r="O199" s="3" t="s">
        <v>0</v>
      </c>
      <c r="P199" s="3" t="s">
        <v>0</v>
      </c>
    </row>
    <row r="200" spans="1:16" ht="24" x14ac:dyDescent="0.2">
      <c r="A200" s="91"/>
      <c r="B200" s="12" t="s">
        <v>0</v>
      </c>
      <c r="C200" s="12" t="s">
        <v>0</v>
      </c>
      <c r="D200" s="12" t="s">
        <v>0</v>
      </c>
      <c r="E200" s="12" t="s">
        <v>0</v>
      </c>
      <c r="F200" s="33"/>
      <c r="G200" s="12" t="s">
        <v>0</v>
      </c>
      <c r="H200" s="12" t="s">
        <v>0</v>
      </c>
      <c r="I200" s="33" t="s">
        <v>611</v>
      </c>
      <c r="J200" s="12"/>
      <c r="K200" s="12"/>
      <c r="L200" s="61" t="s">
        <v>0</v>
      </c>
      <c r="M200" s="61" t="s">
        <v>0</v>
      </c>
      <c r="N200" s="3" t="s">
        <v>0</v>
      </c>
      <c r="O200" s="3" t="s">
        <v>0</v>
      </c>
      <c r="P200" s="3" t="s">
        <v>0</v>
      </c>
    </row>
    <row r="201" spans="1:16" ht="24.75" customHeight="1" x14ac:dyDescent="0.2">
      <c r="A201" s="122" t="s">
        <v>472</v>
      </c>
      <c r="B201" s="103" t="s">
        <v>265</v>
      </c>
      <c r="C201" s="103" t="s">
        <v>44</v>
      </c>
      <c r="D201" s="103" t="s">
        <v>531</v>
      </c>
      <c r="E201" s="103" t="s">
        <v>45</v>
      </c>
      <c r="F201" s="48" t="s">
        <v>0</v>
      </c>
      <c r="G201" s="48" t="s">
        <v>0</v>
      </c>
      <c r="H201" s="48" t="s">
        <v>0</v>
      </c>
      <c r="I201" s="50" t="s">
        <v>440</v>
      </c>
      <c r="J201" s="48" t="s">
        <v>558</v>
      </c>
      <c r="K201" s="48" t="s">
        <v>46</v>
      </c>
      <c r="L201" s="65" t="s">
        <v>47</v>
      </c>
      <c r="M201" s="65" t="s">
        <v>35</v>
      </c>
      <c r="N201" s="51">
        <v>240687</v>
      </c>
      <c r="O201" s="51">
        <v>231062</v>
      </c>
      <c r="P201" s="52">
        <v>226967.1</v>
      </c>
    </row>
    <row r="202" spans="1:16" ht="22.5" customHeight="1" x14ac:dyDescent="0.2">
      <c r="A202" s="123"/>
      <c r="B202" s="94"/>
      <c r="C202" s="94"/>
      <c r="D202" s="94"/>
      <c r="E202" s="94"/>
      <c r="F202" s="12"/>
      <c r="G202" s="12"/>
      <c r="H202" s="12"/>
      <c r="I202" s="111" t="s">
        <v>699</v>
      </c>
      <c r="J202" s="94" t="s">
        <v>139</v>
      </c>
      <c r="K202" s="94" t="s">
        <v>266</v>
      </c>
      <c r="L202" s="61" t="s">
        <v>32</v>
      </c>
      <c r="M202" s="61" t="s">
        <v>64</v>
      </c>
      <c r="N202" s="3"/>
      <c r="O202" s="3"/>
      <c r="P202" s="53"/>
    </row>
    <row r="203" spans="1:16" ht="47.25" customHeight="1" x14ac:dyDescent="0.2">
      <c r="A203" s="123"/>
      <c r="B203" s="94"/>
      <c r="C203" s="61"/>
      <c r="D203" s="61"/>
      <c r="E203" s="61"/>
      <c r="F203" s="12" t="s">
        <v>0</v>
      </c>
      <c r="G203" s="12" t="s">
        <v>0</v>
      </c>
      <c r="H203" s="12" t="s">
        <v>0</v>
      </c>
      <c r="I203" s="94"/>
      <c r="J203" s="94"/>
      <c r="K203" s="94"/>
      <c r="L203" s="61"/>
      <c r="M203" s="61"/>
      <c r="N203" s="3"/>
      <c r="O203" s="3"/>
      <c r="P203" s="53"/>
    </row>
    <row r="204" spans="1:16" ht="38.25" customHeight="1" x14ac:dyDescent="0.2">
      <c r="A204" s="123"/>
      <c r="B204" s="94"/>
      <c r="C204" s="61" t="s">
        <v>0</v>
      </c>
      <c r="D204" s="61" t="s">
        <v>0</v>
      </c>
      <c r="E204" s="61" t="s">
        <v>0</v>
      </c>
      <c r="F204" s="61" t="s">
        <v>0</v>
      </c>
      <c r="G204" s="61" t="s">
        <v>0</v>
      </c>
      <c r="H204" s="61" t="s">
        <v>0</v>
      </c>
      <c r="I204" s="61" t="s">
        <v>700</v>
      </c>
      <c r="J204" s="61" t="s">
        <v>75</v>
      </c>
      <c r="K204" s="61" t="s">
        <v>267</v>
      </c>
      <c r="L204" s="61" t="s">
        <v>0</v>
      </c>
      <c r="M204" s="61" t="s">
        <v>0</v>
      </c>
      <c r="N204" s="3" t="s">
        <v>0</v>
      </c>
      <c r="O204" s="3" t="s">
        <v>0</v>
      </c>
      <c r="P204" s="53" t="s">
        <v>0</v>
      </c>
    </row>
    <row r="205" spans="1:16" ht="245.25" customHeight="1" x14ac:dyDescent="0.2">
      <c r="A205" s="124"/>
      <c r="B205" s="45"/>
      <c r="C205" s="45" t="s">
        <v>0</v>
      </c>
      <c r="D205" s="45" t="s">
        <v>0</v>
      </c>
      <c r="E205" s="45" t="s">
        <v>0</v>
      </c>
      <c r="F205" s="45" t="s">
        <v>0</v>
      </c>
      <c r="G205" s="45" t="s">
        <v>0</v>
      </c>
      <c r="H205" s="45" t="s">
        <v>0</v>
      </c>
      <c r="I205" s="45" t="s">
        <v>701</v>
      </c>
      <c r="J205" s="45" t="s">
        <v>53</v>
      </c>
      <c r="K205" s="45" t="s">
        <v>135</v>
      </c>
      <c r="L205" s="62" t="s">
        <v>0</v>
      </c>
      <c r="M205" s="62" t="s">
        <v>0</v>
      </c>
      <c r="N205" s="46" t="s">
        <v>0</v>
      </c>
      <c r="O205" s="46" t="s">
        <v>0</v>
      </c>
      <c r="P205" s="54" t="s">
        <v>0</v>
      </c>
    </row>
    <row r="206" spans="1:16" ht="24.75" customHeight="1" x14ac:dyDescent="0.2">
      <c r="A206" s="91" t="s">
        <v>473</v>
      </c>
      <c r="B206" s="94" t="s">
        <v>268</v>
      </c>
      <c r="C206" s="94" t="s">
        <v>44</v>
      </c>
      <c r="D206" s="94" t="s">
        <v>532</v>
      </c>
      <c r="E206" s="94" t="s">
        <v>45</v>
      </c>
      <c r="F206" s="94" t="s">
        <v>269</v>
      </c>
      <c r="G206" s="94" t="s">
        <v>270</v>
      </c>
      <c r="H206" s="94" t="s">
        <v>271</v>
      </c>
      <c r="I206" s="33" t="s">
        <v>440</v>
      </c>
      <c r="J206" s="33" t="s">
        <v>621</v>
      </c>
      <c r="K206" s="9" t="s">
        <v>46</v>
      </c>
      <c r="L206" s="61" t="s">
        <v>47</v>
      </c>
      <c r="M206" s="61" t="s">
        <v>108</v>
      </c>
      <c r="N206" s="3">
        <v>4257.1000000000004</v>
      </c>
      <c r="O206" s="3">
        <v>4257.1000000000004</v>
      </c>
      <c r="P206" s="3">
        <v>4257.1000000000004</v>
      </c>
    </row>
    <row r="207" spans="1:16" ht="27" customHeight="1" x14ac:dyDescent="0.2">
      <c r="A207" s="91"/>
      <c r="B207" s="94"/>
      <c r="C207" s="94"/>
      <c r="D207" s="94"/>
      <c r="E207" s="94"/>
      <c r="F207" s="94"/>
      <c r="G207" s="94"/>
      <c r="H207" s="94"/>
      <c r="I207" s="94" t="s">
        <v>274</v>
      </c>
      <c r="J207" s="94" t="s">
        <v>275</v>
      </c>
      <c r="K207" s="94" t="s">
        <v>276</v>
      </c>
      <c r="L207" s="61"/>
      <c r="M207" s="61"/>
      <c r="N207" s="3"/>
      <c r="O207" s="3"/>
      <c r="P207" s="3"/>
    </row>
    <row r="208" spans="1:16" ht="54" customHeight="1" x14ac:dyDescent="0.2">
      <c r="A208" s="91"/>
      <c r="B208" s="94"/>
      <c r="C208" s="9" t="s">
        <v>702</v>
      </c>
      <c r="D208" s="9" t="s">
        <v>272</v>
      </c>
      <c r="E208" s="9" t="s">
        <v>273</v>
      </c>
      <c r="F208" s="9" t="s">
        <v>0</v>
      </c>
      <c r="G208" s="12" t="s">
        <v>0</v>
      </c>
      <c r="H208" s="12" t="s">
        <v>0</v>
      </c>
      <c r="I208" s="94"/>
      <c r="J208" s="94"/>
      <c r="K208" s="94"/>
      <c r="L208" s="61" t="s">
        <v>0</v>
      </c>
      <c r="M208" s="61" t="s">
        <v>0</v>
      </c>
      <c r="N208" s="3" t="s">
        <v>0</v>
      </c>
      <c r="O208" s="3" t="s">
        <v>0</v>
      </c>
      <c r="P208" s="3" t="s">
        <v>0</v>
      </c>
    </row>
    <row r="209" spans="1:16" ht="36" x14ac:dyDescent="0.2">
      <c r="A209" s="92"/>
      <c r="B209" s="95"/>
      <c r="C209" s="10" t="s">
        <v>691</v>
      </c>
      <c r="D209" s="10" t="s">
        <v>617</v>
      </c>
      <c r="E209" s="10" t="s">
        <v>236</v>
      </c>
      <c r="F209" s="10" t="s">
        <v>0</v>
      </c>
      <c r="G209" s="13" t="s">
        <v>0</v>
      </c>
      <c r="H209" s="13" t="s">
        <v>0</v>
      </c>
      <c r="I209" s="10" t="s">
        <v>0</v>
      </c>
      <c r="J209" s="10" t="s">
        <v>0</v>
      </c>
      <c r="K209" s="10" t="s">
        <v>0</v>
      </c>
      <c r="L209" s="68" t="s">
        <v>0</v>
      </c>
      <c r="M209" s="68" t="s">
        <v>0</v>
      </c>
      <c r="N209" s="4" t="s">
        <v>0</v>
      </c>
      <c r="O209" s="4" t="s">
        <v>0</v>
      </c>
      <c r="P209" s="4" t="s">
        <v>0</v>
      </c>
    </row>
    <row r="210" spans="1:16" ht="25.5" customHeight="1" x14ac:dyDescent="0.2">
      <c r="A210" s="90" t="s">
        <v>568</v>
      </c>
      <c r="B210" s="93" t="s">
        <v>277</v>
      </c>
      <c r="C210" s="93" t="s">
        <v>44</v>
      </c>
      <c r="D210" s="93" t="s">
        <v>533</v>
      </c>
      <c r="E210" s="93" t="s">
        <v>45</v>
      </c>
      <c r="F210" s="93" t="s">
        <v>278</v>
      </c>
      <c r="G210" s="93" t="s">
        <v>279</v>
      </c>
      <c r="H210" s="93" t="s">
        <v>280</v>
      </c>
      <c r="I210" s="33" t="s">
        <v>440</v>
      </c>
      <c r="J210" s="9" t="s">
        <v>559</v>
      </c>
      <c r="K210" s="9" t="s">
        <v>46</v>
      </c>
      <c r="L210" s="61" t="s">
        <v>47</v>
      </c>
      <c r="M210" s="61" t="s">
        <v>35</v>
      </c>
      <c r="N210" s="2">
        <v>5000</v>
      </c>
      <c r="O210" s="2">
        <v>0</v>
      </c>
      <c r="P210" s="2">
        <v>0</v>
      </c>
    </row>
    <row r="211" spans="1:16" ht="20.25" customHeight="1" x14ac:dyDescent="0.2">
      <c r="A211" s="91"/>
      <c r="B211" s="94"/>
      <c r="C211" s="94"/>
      <c r="D211" s="94"/>
      <c r="E211" s="94"/>
      <c r="F211" s="94"/>
      <c r="G211" s="94"/>
      <c r="H211" s="94"/>
      <c r="I211" s="111" t="s">
        <v>703</v>
      </c>
      <c r="J211" s="94" t="s">
        <v>53</v>
      </c>
      <c r="K211" s="111" t="s">
        <v>474</v>
      </c>
      <c r="L211" s="61"/>
      <c r="M211" s="61"/>
      <c r="N211" s="3"/>
      <c r="O211" s="3"/>
      <c r="P211" s="3"/>
    </row>
    <row r="212" spans="1:16" ht="39.75" customHeight="1" x14ac:dyDescent="0.2">
      <c r="A212" s="92"/>
      <c r="B212" s="95"/>
      <c r="C212" s="10" t="s">
        <v>281</v>
      </c>
      <c r="D212" s="10" t="s">
        <v>55</v>
      </c>
      <c r="E212" s="10" t="s">
        <v>282</v>
      </c>
      <c r="F212" s="10" t="s">
        <v>0</v>
      </c>
      <c r="G212" s="13" t="s">
        <v>0</v>
      </c>
      <c r="H212" s="13" t="s">
        <v>0</v>
      </c>
      <c r="I212" s="119"/>
      <c r="J212" s="95"/>
      <c r="K212" s="119"/>
      <c r="L212" s="68" t="s">
        <v>0</v>
      </c>
      <c r="M212" s="68" t="s">
        <v>0</v>
      </c>
      <c r="N212" s="4" t="s">
        <v>0</v>
      </c>
      <c r="O212" s="4" t="s">
        <v>0</v>
      </c>
      <c r="P212" s="4" t="s">
        <v>0</v>
      </c>
    </row>
    <row r="213" spans="1:16" ht="26.25" customHeight="1" x14ac:dyDescent="0.2">
      <c r="A213" s="90" t="s">
        <v>476</v>
      </c>
      <c r="B213" s="93" t="s">
        <v>283</v>
      </c>
      <c r="C213" s="93" t="s">
        <v>44</v>
      </c>
      <c r="D213" s="93" t="s">
        <v>577</v>
      </c>
      <c r="E213" s="93" t="s">
        <v>45</v>
      </c>
      <c r="F213" s="9" t="s">
        <v>0</v>
      </c>
      <c r="G213" s="12" t="s">
        <v>0</v>
      </c>
      <c r="H213" s="12" t="s">
        <v>0</v>
      </c>
      <c r="I213" s="9" t="s">
        <v>440</v>
      </c>
      <c r="J213" s="33" t="s">
        <v>622</v>
      </c>
      <c r="K213" s="9" t="s">
        <v>46</v>
      </c>
      <c r="L213" s="61" t="s">
        <v>34</v>
      </c>
      <c r="M213" s="61" t="s">
        <v>59</v>
      </c>
      <c r="N213" s="2">
        <v>22875</v>
      </c>
      <c r="O213" s="2">
        <v>12875</v>
      </c>
      <c r="P213" s="2">
        <v>12875</v>
      </c>
    </row>
    <row r="214" spans="1:16" ht="186.75" customHeight="1" x14ac:dyDescent="0.2">
      <c r="A214" s="91"/>
      <c r="B214" s="94"/>
      <c r="C214" s="94"/>
      <c r="D214" s="94"/>
      <c r="E214" s="94"/>
      <c r="F214" s="12"/>
      <c r="G214" s="12"/>
      <c r="H214" s="12"/>
      <c r="I214" s="12" t="s">
        <v>704</v>
      </c>
      <c r="J214" s="12" t="s">
        <v>53</v>
      </c>
      <c r="K214" s="12" t="s">
        <v>289</v>
      </c>
      <c r="L214" s="61"/>
      <c r="M214" s="61"/>
      <c r="N214" s="3"/>
      <c r="O214" s="3"/>
      <c r="P214" s="3"/>
    </row>
    <row r="215" spans="1:16" ht="47.25" customHeight="1" x14ac:dyDescent="0.2">
      <c r="A215" s="91"/>
      <c r="B215" s="94"/>
      <c r="C215" s="9" t="s">
        <v>0</v>
      </c>
      <c r="D215" s="9" t="s">
        <v>0</v>
      </c>
      <c r="E215" s="9" t="s">
        <v>0</v>
      </c>
      <c r="F215" s="9" t="s">
        <v>0</v>
      </c>
      <c r="G215" s="12" t="s">
        <v>0</v>
      </c>
      <c r="H215" s="12" t="s">
        <v>0</v>
      </c>
      <c r="I215" s="12" t="s">
        <v>284</v>
      </c>
      <c r="J215" s="12" t="s">
        <v>75</v>
      </c>
      <c r="K215" s="12" t="s">
        <v>285</v>
      </c>
      <c r="L215" s="61" t="s">
        <v>0</v>
      </c>
      <c r="M215" s="61" t="s">
        <v>0</v>
      </c>
      <c r="N215" s="3" t="s">
        <v>0</v>
      </c>
      <c r="O215" s="3" t="s">
        <v>0</v>
      </c>
      <c r="P215" s="3" t="s">
        <v>0</v>
      </c>
    </row>
    <row r="216" spans="1:16" ht="57.75" customHeight="1" x14ac:dyDescent="0.2">
      <c r="A216" s="91"/>
      <c r="B216" s="94"/>
      <c r="C216" s="9" t="s">
        <v>0</v>
      </c>
      <c r="D216" s="9" t="s">
        <v>0</v>
      </c>
      <c r="E216" s="9" t="s">
        <v>0</v>
      </c>
      <c r="F216" s="9" t="s">
        <v>0</v>
      </c>
      <c r="G216" s="12" t="s">
        <v>0</v>
      </c>
      <c r="H216" s="12" t="s">
        <v>0</v>
      </c>
      <c r="I216" s="9" t="s">
        <v>705</v>
      </c>
      <c r="J216" s="9" t="s">
        <v>75</v>
      </c>
      <c r="K216" s="9" t="s">
        <v>286</v>
      </c>
      <c r="L216" s="61" t="s">
        <v>0</v>
      </c>
      <c r="M216" s="61" t="s">
        <v>0</v>
      </c>
      <c r="N216" s="3" t="s">
        <v>0</v>
      </c>
      <c r="O216" s="3" t="s">
        <v>0</v>
      </c>
      <c r="P216" s="3" t="s">
        <v>0</v>
      </c>
    </row>
    <row r="217" spans="1:16" ht="60" customHeight="1" x14ac:dyDescent="0.2">
      <c r="A217" s="6" t="s">
        <v>0</v>
      </c>
      <c r="B217" s="61" t="s">
        <v>0</v>
      </c>
      <c r="C217" s="61" t="s">
        <v>0</v>
      </c>
      <c r="D217" s="61" t="s">
        <v>0</v>
      </c>
      <c r="E217" s="61" t="s">
        <v>0</v>
      </c>
      <c r="F217" s="61" t="s">
        <v>0</v>
      </c>
      <c r="G217" s="61" t="s">
        <v>0</v>
      </c>
      <c r="H217" s="61" t="s">
        <v>0</v>
      </c>
      <c r="I217" s="61" t="s">
        <v>706</v>
      </c>
      <c r="J217" s="61" t="s">
        <v>75</v>
      </c>
      <c r="K217" s="61" t="s">
        <v>287</v>
      </c>
      <c r="L217" s="61" t="s">
        <v>0</v>
      </c>
      <c r="M217" s="61" t="s">
        <v>0</v>
      </c>
      <c r="N217" s="3" t="s">
        <v>0</v>
      </c>
      <c r="O217" s="3" t="s">
        <v>0</v>
      </c>
      <c r="P217" s="3" t="s">
        <v>0</v>
      </c>
    </row>
    <row r="218" spans="1:16" ht="153" customHeight="1" x14ac:dyDescent="0.2">
      <c r="A218" s="6" t="s">
        <v>0</v>
      </c>
      <c r="B218" s="12" t="s">
        <v>0</v>
      </c>
      <c r="C218" s="45" t="s">
        <v>0</v>
      </c>
      <c r="D218" s="45" t="s">
        <v>0</v>
      </c>
      <c r="E218" s="45" t="s">
        <v>0</v>
      </c>
      <c r="F218" s="45" t="s">
        <v>0</v>
      </c>
      <c r="G218" s="45" t="s">
        <v>0</v>
      </c>
      <c r="H218" s="45" t="s">
        <v>0</v>
      </c>
      <c r="I218" s="45" t="s">
        <v>707</v>
      </c>
      <c r="J218" s="45" t="s">
        <v>75</v>
      </c>
      <c r="K218" s="45" t="s">
        <v>288</v>
      </c>
      <c r="L218" s="62" t="s">
        <v>0</v>
      </c>
      <c r="M218" s="62" t="s">
        <v>0</v>
      </c>
      <c r="N218" s="3" t="s">
        <v>0</v>
      </c>
      <c r="O218" s="3" t="s">
        <v>0</v>
      </c>
      <c r="P218" s="3" t="s">
        <v>0</v>
      </c>
    </row>
    <row r="219" spans="1:16" ht="25.5" customHeight="1" x14ac:dyDescent="0.2">
      <c r="A219" s="90" t="s">
        <v>477</v>
      </c>
      <c r="B219" s="93" t="s">
        <v>290</v>
      </c>
      <c r="C219" s="94" t="s">
        <v>44</v>
      </c>
      <c r="D219" s="94" t="s">
        <v>534</v>
      </c>
      <c r="E219" s="94" t="s">
        <v>45</v>
      </c>
      <c r="F219" s="9" t="s">
        <v>0</v>
      </c>
      <c r="G219" s="12" t="s">
        <v>0</v>
      </c>
      <c r="H219" s="12" t="s">
        <v>0</v>
      </c>
      <c r="I219" s="33" t="s">
        <v>440</v>
      </c>
      <c r="J219" s="9" t="s">
        <v>560</v>
      </c>
      <c r="K219" s="9" t="s">
        <v>46</v>
      </c>
      <c r="L219" s="61" t="s">
        <v>108</v>
      </c>
      <c r="M219" s="61" t="s">
        <v>58</v>
      </c>
      <c r="N219" s="2">
        <v>2240.6999999999998</v>
      </c>
      <c r="O219" s="2">
        <v>2233.5</v>
      </c>
      <c r="P219" s="2">
        <v>2266.3000000000002</v>
      </c>
    </row>
    <row r="220" spans="1:16" ht="23.25" customHeight="1" x14ac:dyDescent="0.2">
      <c r="A220" s="91"/>
      <c r="B220" s="94"/>
      <c r="C220" s="94"/>
      <c r="D220" s="94"/>
      <c r="E220" s="94"/>
      <c r="F220" s="12"/>
      <c r="G220" s="12"/>
      <c r="H220" s="12"/>
      <c r="I220" s="94" t="s">
        <v>247</v>
      </c>
      <c r="J220" s="94" t="s">
        <v>97</v>
      </c>
      <c r="K220" s="94" t="s">
        <v>119</v>
      </c>
      <c r="L220" s="61"/>
      <c r="M220" s="61"/>
      <c r="N220" s="3"/>
      <c r="O220" s="3"/>
      <c r="P220" s="3"/>
    </row>
    <row r="221" spans="1:16" ht="24.75" customHeight="1" x14ac:dyDescent="0.2">
      <c r="A221" s="91"/>
      <c r="B221" s="94"/>
      <c r="C221" s="94" t="s">
        <v>691</v>
      </c>
      <c r="D221" s="111" t="s">
        <v>759</v>
      </c>
      <c r="E221" s="94" t="s">
        <v>236</v>
      </c>
      <c r="F221" s="9" t="s">
        <v>0</v>
      </c>
      <c r="G221" s="12" t="s">
        <v>0</v>
      </c>
      <c r="H221" s="12" t="s">
        <v>0</v>
      </c>
      <c r="I221" s="94"/>
      <c r="J221" s="94"/>
      <c r="K221" s="94"/>
      <c r="L221" s="61" t="s">
        <v>0</v>
      </c>
      <c r="M221" s="61" t="s">
        <v>0</v>
      </c>
      <c r="N221" s="3" t="s">
        <v>0</v>
      </c>
      <c r="O221" s="3" t="s">
        <v>0</v>
      </c>
      <c r="P221" s="3" t="s">
        <v>0</v>
      </c>
    </row>
    <row r="222" spans="1:16" ht="35.25" customHeight="1" x14ac:dyDescent="0.2">
      <c r="A222" s="91"/>
      <c r="B222" s="94"/>
      <c r="C222" s="94"/>
      <c r="D222" s="94"/>
      <c r="E222" s="94"/>
      <c r="F222" s="9" t="s">
        <v>0</v>
      </c>
      <c r="G222" s="12" t="s">
        <v>0</v>
      </c>
      <c r="H222" s="12" t="s">
        <v>0</v>
      </c>
      <c r="I222" s="12" t="s">
        <v>694</v>
      </c>
      <c r="J222" s="12" t="s">
        <v>49</v>
      </c>
      <c r="K222" s="12" t="s">
        <v>103</v>
      </c>
      <c r="L222" s="61" t="s">
        <v>0</v>
      </c>
      <c r="M222" s="61" t="s">
        <v>0</v>
      </c>
      <c r="N222" s="3" t="s">
        <v>0</v>
      </c>
      <c r="O222" s="3" t="s">
        <v>0</v>
      </c>
      <c r="P222" s="3" t="s">
        <v>0</v>
      </c>
    </row>
    <row r="223" spans="1:16" ht="92.25" customHeight="1" x14ac:dyDescent="0.2">
      <c r="A223" s="91"/>
      <c r="B223" s="94"/>
      <c r="C223" s="94"/>
      <c r="D223" s="94"/>
      <c r="E223" s="94"/>
      <c r="F223" s="61" t="s">
        <v>0</v>
      </c>
      <c r="G223" s="61" t="s">
        <v>0</v>
      </c>
      <c r="H223" s="61" t="s">
        <v>0</v>
      </c>
      <c r="I223" s="61" t="s">
        <v>253</v>
      </c>
      <c r="J223" s="61" t="s">
        <v>254</v>
      </c>
      <c r="K223" s="61" t="s">
        <v>255</v>
      </c>
      <c r="L223" s="61" t="s">
        <v>0</v>
      </c>
      <c r="M223" s="61" t="s">
        <v>0</v>
      </c>
      <c r="N223" s="3" t="s">
        <v>0</v>
      </c>
      <c r="O223" s="3" t="s">
        <v>0</v>
      </c>
      <c r="P223" s="3" t="s">
        <v>0</v>
      </c>
    </row>
    <row r="224" spans="1:16" ht="48" customHeight="1" x14ac:dyDescent="0.2">
      <c r="A224" s="67"/>
      <c r="B224" s="62"/>
      <c r="C224" s="62"/>
      <c r="D224" s="62"/>
      <c r="E224" s="62"/>
      <c r="F224" s="62"/>
      <c r="G224" s="62"/>
      <c r="H224" s="62"/>
      <c r="I224" s="81" t="s">
        <v>614</v>
      </c>
      <c r="J224" s="64" t="s">
        <v>75</v>
      </c>
      <c r="K224" s="85" t="s">
        <v>103</v>
      </c>
      <c r="L224" s="62"/>
      <c r="M224" s="62"/>
      <c r="N224" s="46"/>
      <c r="O224" s="46"/>
      <c r="P224" s="46"/>
    </row>
    <row r="225" spans="1:16" ht="35.25" customHeight="1" x14ac:dyDescent="0.2">
      <c r="A225" s="66"/>
      <c r="B225" s="61"/>
      <c r="C225" s="61"/>
      <c r="D225" s="61"/>
      <c r="E225" s="61"/>
      <c r="F225" s="61"/>
      <c r="G225" s="61"/>
      <c r="H225" s="61"/>
      <c r="I225" s="63" t="s">
        <v>700</v>
      </c>
      <c r="J225" s="63" t="s">
        <v>75</v>
      </c>
      <c r="K225" s="63" t="s">
        <v>267</v>
      </c>
      <c r="L225" s="61"/>
      <c r="M225" s="61"/>
      <c r="N225" s="3"/>
      <c r="O225" s="3"/>
      <c r="P225" s="3"/>
    </row>
    <row r="226" spans="1:16" ht="72" customHeight="1" x14ac:dyDescent="0.2">
      <c r="A226" s="67"/>
      <c r="B226" s="62"/>
      <c r="C226" s="62"/>
      <c r="D226" s="62"/>
      <c r="E226" s="62"/>
      <c r="F226" s="62"/>
      <c r="G226" s="62"/>
      <c r="H226" s="62"/>
      <c r="I226" s="64" t="s">
        <v>699</v>
      </c>
      <c r="J226" s="64" t="s">
        <v>139</v>
      </c>
      <c r="K226" s="64" t="s">
        <v>266</v>
      </c>
      <c r="L226" s="62"/>
      <c r="M226" s="62"/>
      <c r="N226" s="46"/>
      <c r="O226" s="46"/>
      <c r="P226" s="46"/>
    </row>
    <row r="227" spans="1:16" ht="14.25" customHeight="1" x14ac:dyDescent="0.2">
      <c r="A227" s="91" t="s">
        <v>497</v>
      </c>
      <c r="B227" s="94">
        <v>2621</v>
      </c>
      <c r="C227" s="94" t="s">
        <v>709</v>
      </c>
      <c r="D227" s="111" t="s">
        <v>475</v>
      </c>
      <c r="E227" s="94" t="s">
        <v>291</v>
      </c>
      <c r="F227" s="9" t="s">
        <v>0</v>
      </c>
      <c r="G227" s="12" t="s">
        <v>0</v>
      </c>
      <c r="H227" s="12" t="s">
        <v>0</v>
      </c>
      <c r="I227" s="94" t="s">
        <v>708</v>
      </c>
      <c r="J227" s="94" t="s">
        <v>292</v>
      </c>
      <c r="K227" s="94" t="s">
        <v>123</v>
      </c>
      <c r="L227" s="125" t="s">
        <v>752</v>
      </c>
      <c r="M227" s="125" t="s">
        <v>753</v>
      </c>
      <c r="N227" s="3">
        <v>90796.7</v>
      </c>
      <c r="O227" s="3">
        <v>91294.3</v>
      </c>
      <c r="P227" s="3">
        <v>91294.3</v>
      </c>
    </row>
    <row r="228" spans="1:16" x14ac:dyDescent="0.2">
      <c r="A228" s="91"/>
      <c r="B228" s="94"/>
      <c r="C228" s="94"/>
      <c r="D228" s="94"/>
      <c r="E228" s="94"/>
      <c r="F228" s="9" t="s">
        <v>0</v>
      </c>
      <c r="G228" s="12" t="s">
        <v>0</v>
      </c>
      <c r="H228" s="12" t="s">
        <v>0</v>
      </c>
      <c r="I228" s="94"/>
      <c r="J228" s="94"/>
      <c r="K228" s="94"/>
      <c r="L228" s="126"/>
      <c r="M228" s="126"/>
      <c r="N228" s="3"/>
      <c r="O228" s="3"/>
      <c r="P228" s="3"/>
    </row>
    <row r="229" spans="1:16" x14ac:dyDescent="0.2">
      <c r="A229" s="91"/>
      <c r="B229" s="94"/>
      <c r="C229" s="94"/>
      <c r="D229" s="94"/>
      <c r="E229" s="94"/>
      <c r="F229" s="9" t="s">
        <v>0</v>
      </c>
      <c r="G229" s="12" t="s">
        <v>0</v>
      </c>
      <c r="H229" s="12" t="s">
        <v>0</v>
      </c>
      <c r="I229" s="94"/>
      <c r="J229" s="94"/>
      <c r="K229" s="94"/>
      <c r="L229" s="126"/>
      <c r="M229" s="126"/>
      <c r="N229" s="3"/>
      <c r="O229" s="3"/>
      <c r="P229" s="3"/>
    </row>
    <row r="230" spans="1:16" x14ac:dyDescent="0.2">
      <c r="A230" s="91"/>
      <c r="B230" s="94"/>
      <c r="C230" s="94"/>
      <c r="D230" s="94"/>
      <c r="E230" s="94"/>
      <c r="F230" s="9" t="s">
        <v>0</v>
      </c>
      <c r="G230" s="12" t="s">
        <v>0</v>
      </c>
      <c r="H230" s="12" t="s">
        <v>0</v>
      </c>
      <c r="I230" s="94"/>
      <c r="J230" s="94"/>
      <c r="K230" s="94"/>
      <c r="L230" s="126"/>
      <c r="M230" s="126"/>
      <c r="N230" s="3"/>
      <c r="O230" s="3"/>
      <c r="P230" s="3"/>
    </row>
    <row r="231" spans="1:16" x14ac:dyDescent="0.2">
      <c r="A231" s="91"/>
      <c r="B231" s="94"/>
      <c r="C231" s="94"/>
      <c r="D231" s="94"/>
      <c r="E231" s="94"/>
      <c r="F231" s="9" t="s">
        <v>0</v>
      </c>
      <c r="G231" s="12" t="s">
        <v>0</v>
      </c>
      <c r="H231" s="12" t="s">
        <v>0</v>
      </c>
      <c r="I231" s="94"/>
      <c r="J231" s="94"/>
      <c r="K231" s="94"/>
      <c r="L231" s="126"/>
      <c r="M231" s="126"/>
      <c r="N231" s="3"/>
      <c r="O231" s="3"/>
      <c r="P231" s="3"/>
    </row>
    <row r="232" spans="1:16" x14ac:dyDescent="0.2">
      <c r="A232" s="91"/>
      <c r="B232" s="94"/>
      <c r="C232" s="94"/>
      <c r="D232" s="94"/>
      <c r="E232" s="94"/>
      <c r="F232" s="9" t="s">
        <v>0</v>
      </c>
      <c r="G232" s="12" t="s">
        <v>0</v>
      </c>
      <c r="H232" s="12" t="s">
        <v>0</v>
      </c>
      <c r="I232" s="94"/>
      <c r="J232" s="94"/>
      <c r="K232" s="94"/>
      <c r="L232" s="126"/>
      <c r="M232" s="126"/>
      <c r="N232" s="3"/>
      <c r="O232" s="3"/>
      <c r="P232" s="3"/>
    </row>
    <row r="233" spans="1:16" x14ac:dyDescent="0.2">
      <c r="A233" s="91"/>
      <c r="B233" s="94"/>
      <c r="C233" s="94"/>
      <c r="D233" s="94"/>
      <c r="E233" s="94"/>
      <c r="F233" s="9" t="s">
        <v>0</v>
      </c>
      <c r="G233" s="12" t="s">
        <v>0</v>
      </c>
      <c r="H233" s="12" t="s">
        <v>0</v>
      </c>
      <c r="I233" s="94"/>
      <c r="J233" s="94"/>
      <c r="K233" s="94"/>
      <c r="L233" s="126"/>
      <c r="M233" s="126"/>
      <c r="N233" s="3"/>
      <c r="O233" s="3"/>
      <c r="P233" s="3"/>
    </row>
    <row r="234" spans="1:16" x14ac:dyDescent="0.2">
      <c r="A234" s="91"/>
      <c r="B234" s="94"/>
      <c r="C234" s="94"/>
      <c r="D234" s="94"/>
      <c r="E234" s="94"/>
      <c r="F234" s="9" t="s">
        <v>0</v>
      </c>
      <c r="G234" s="12" t="s">
        <v>0</v>
      </c>
      <c r="H234" s="12" t="s">
        <v>0</v>
      </c>
      <c r="I234" s="94"/>
      <c r="J234" s="94"/>
      <c r="K234" s="94"/>
      <c r="L234" s="126"/>
      <c r="M234" s="126"/>
      <c r="N234" s="3"/>
      <c r="O234" s="3"/>
      <c r="P234" s="3"/>
    </row>
    <row r="235" spans="1:16" x14ac:dyDescent="0.2">
      <c r="A235" s="91"/>
      <c r="B235" s="94"/>
      <c r="C235" s="94"/>
      <c r="D235" s="94"/>
      <c r="E235" s="94"/>
      <c r="F235" s="9" t="s">
        <v>0</v>
      </c>
      <c r="G235" s="12" t="s">
        <v>0</v>
      </c>
      <c r="H235" s="12" t="s">
        <v>0</v>
      </c>
      <c r="I235" s="94"/>
      <c r="J235" s="94"/>
      <c r="K235" s="94"/>
      <c r="L235" s="126"/>
      <c r="M235" s="126"/>
      <c r="N235" s="3"/>
      <c r="O235" s="3"/>
      <c r="P235" s="3"/>
    </row>
    <row r="236" spans="1:16" x14ac:dyDescent="0.2">
      <c r="A236" s="91"/>
      <c r="B236" s="94"/>
      <c r="C236" s="94"/>
      <c r="D236" s="94"/>
      <c r="E236" s="94"/>
      <c r="F236" s="9" t="s">
        <v>0</v>
      </c>
      <c r="G236" s="12" t="s">
        <v>0</v>
      </c>
      <c r="H236" s="12" t="s">
        <v>0</v>
      </c>
      <c r="I236" s="94"/>
      <c r="J236" s="94"/>
      <c r="K236" s="94"/>
      <c r="L236" s="126"/>
      <c r="M236" s="126"/>
      <c r="N236" s="3"/>
      <c r="O236" s="3"/>
      <c r="P236" s="3"/>
    </row>
    <row r="237" spans="1:16" x14ac:dyDescent="0.2">
      <c r="A237" s="91"/>
      <c r="B237" s="94"/>
      <c r="C237" s="94"/>
      <c r="D237" s="94"/>
      <c r="E237" s="94"/>
      <c r="F237" s="9" t="s">
        <v>0</v>
      </c>
      <c r="G237" s="12" t="s">
        <v>0</v>
      </c>
      <c r="H237" s="12" t="s">
        <v>0</v>
      </c>
      <c r="I237" s="94"/>
      <c r="J237" s="94"/>
      <c r="K237" s="94"/>
      <c r="L237" s="126"/>
      <c r="M237" s="126"/>
      <c r="N237" s="3"/>
      <c r="O237" s="3"/>
      <c r="P237" s="3"/>
    </row>
    <row r="238" spans="1:16" x14ac:dyDescent="0.2">
      <c r="A238" s="91"/>
      <c r="B238" s="94"/>
      <c r="C238" s="94"/>
      <c r="D238" s="94"/>
      <c r="E238" s="94"/>
      <c r="F238" s="9" t="s">
        <v>0</v>
      </c>
      <c r="G238" s="12" t="s">
        <v>0</v>
      </c>
      <c r="H238" s="12" t="s">
        <v>0</v>
      </c>
      <c r="I238" s="94"/>
      <c r="J238" s="94"/>
      <c r="K238" s="94"/>
      <c r="L238" s="126"/>
      <c r="M238" s="126"/>
      <c r="N238" s="3"/>
      <c r="O238" s="3"/>
      <c r="P238" s="3"/>
    </row>
    <row r="239" spans="1:16" x14ac:dyDescent="0.2">
      <c r="A239" s="91"/>
      <c r="B239" s="94"/>
      <c r="C239" s="94"/>
      <c r="D239" s="94"/>
      <c r="E239" s="94"/>
      <c r="F239" s="9" t="s">
        <v>0</v>
      </c>
      <c r="G239" s="12" t="s">
        <v>0</v>
      </c>
      <c r="H239" s="12" t="s">
        <v>0</v>
      </c>
      <c r="I239" s="94"/>
      <c r="J239" s="94"/>
      <c r="K239" s="94"/>
      <c r="L239" s="126"/>
      <c r="M239" s="126"/>
      <c r="N239" s="3"/>
      <c r="O239" s="3"/>
      <c r="P239" s="3"/>
    </row>
    <row r="240" spans="1:16" ht="1.5" customHeight="1" x14ac:dyDescent="0.2">
      <c r="A240" s="91"/>
      <c r="B240" s="94"/>
      <c r="C240" s="94"/>
      <c r="D240" s="94"/>
      <c r="E240" s="94"/>
      <c r="F240" s="9" t="s">
        <v>0</v>
      </c>
      <c r="G240" s="12" t="s">
        <v>0</v>
      </c>
      <c r="H240" s="12" t="s">
        <v>0</v>
      </c>
      <c r="I240" s="94"/>
      <c r="J240" s="94"/>
      <c r="K240" s="94"/>
      <c r="L240" s="126"/>
      <c r="M240" s="126"/>
      <c r="N240" s="3"/>
      <c r="O240" s="3"/>
      <c r="P240" s="3"/>
    </row>
    <row r="241" spans="1:16" x14ac:dyDescent="0.2">
      <c r="A241" s="91"/>
      <c r="B241" s="94"/>
      <c r="C241" s="94"/>
      <c r="D241" s="94"/>
      <c r="E241" s="94"/>
      <c r="F241" s="9" t="s">
        <v>0</v>
      </c>
      <c r="G241" s="12" t="s">
        <v>0</v>
      </c>
      <c r="H241" s="12" t="s">
        <v>0</v>
      </c>
      <c r="I241" s="94"/>
      <c r="J241" s="94"/>
      <c r="K241" s="94"/>
      <c r="L241" s="126"/>
      <c r="M241" s="126"/>
      <c r="N241" s="3"/>
      <c r="O241" s="3"/>
      <c r="P241" s="3"/>
    </row>
    <row r="242" spans="1:16" x14ac:dyDescent="0.2">
      <c r="A242" s="91"/>
      <c r="B242" s="94"/>
      <c r="C242" s="94"/>
      <c r="D242" s="94"/>
      <c r="E242" s="94"/>
      <c r="F242" s="9" t="s">
        <v>0</v>
      </c>
      <c r="G242" s="12" t="s">
        <v>0</v>
      </c>
      <c r="H242" s="12" t="s">
        <v>0</v>
      </c>
      <c r="I242" s="94"/>
      <c r="J242" s="94"/>
      <c r="K242" s="94"/>
      <c r="L242" s="126"/>
      <c r="M242" s="126"/>
      <c r="N242" s="3"/>
      <c r="O242" s="3"/>
      <c r="P242" s="3"/>
    </row>
    <row r="243" spans="1:16" x14ac:dyDescent="0.2">
      <c r="A243" s="91"/>
      <c r="B243" s="94"/>
      <c r="C243" s="94"/>
      <c r="D243" s="94"/>
      <c r="E243" s="94"/>
      <c r="F243" s="9" t="s">
        <v>0</v>
      </c>
      <c r="G243" s="12" t="s">
        <v>0</v>
      </c>
      <c r="H243" s="12" t="s">
        <v>0</v>
      </c>
      <c r="I243" s="94"/>
      <c r="J243" s="94"/>
      <c r="K243" s="94"/>
      <c r="L243" s="126"/>
      <c r="M243" s="126"/>
      <c r="N243" s="3"/>
      <c r="O243" s="3"/>
      <c r="P243" s="3"/>
    </row>
    <row r="244" spans="1:16" x14ac:dyDescent="0.2">
      <c r="A244" s="91"/>
      <c r="B244" s="94"/>
      <c r="C244" s="94"/>
      <c r="D244" s="94"/>
      <c r="E244" s="94"/>
      <c r="F244" s="9" t="s">
        <v>0</v>
      </c>
      <c r="G244" s="12" t="s">
        <v>0</v>
      </c>
      <c r="H244" s="12" t="s">
        <v>0</v>
      </c>
      <c r="I244" s="94"/>
      <c r="J244" s="94"/>
      <c r="K244" s="94"/>
      <c r="L244" s="126"/>
      <c r="M244" s="126"/>
      <c r="N244" s="3"/>
      <c r="O244" s="3"/>
      <c r="P244" s="3"/>
    </row>
    <row r="245" spans="1:16" ht="22.5" customHeight="1" x14ac:dyDescent="0.2">
      <c r="A245" s="92"/>
      <c r="B245" s="95"/>
      <c r="C245" s="95"/>
      <c r="D245" s="95"/>
      <c r="E245" s="95"/>
      <c r="F245" s="10" t="s">
        <v>0</v>
      </c>
      <c r="G245" s="13" t="s">
        <v>0</v>
      </c>
      <c r="H245" s="13" t="s">
        <v>0</v>
      </c>
      <c r="I245" s="95"/>
      <c r="J245" s="95"/>
      <c r="K245" s="95"/>
      <c r="L245" s="127"/>
      <c r="M245" s="127"/>
      <c r="N245" s="4"/>
      <c r="O245" s="4"/>
      <c r="P245" s="4"/>
    </row>
    <row r="246" spans="1:16" ht="27" customHeight="1" x14ac:dyDescent="0.2">
      <c r="A246" s="96" t="s">
        <v>293</v>
      </c>
      <c r="B246" s="93" t="s">
        <v>294</v>
      </c>
      <c r="C246" s="93" t="s">
        <v>44</v>
      </c>
      <c r="D246" s="93" t="s">
        <v>535</v>
      </c>
      <c r="E246" s="93" t="s">
        <v>45</v>
      </c>
      <c r="F246" s="93" t="s">
        <v>710</v>
      </c>
      <c r="G246" s="93" t="s">
        <v>151</v>
      </c>
      <c r="H246" s="93" t="s">
        <v>295</v>
      </c>
      <c r="I246" s="33" t="s">
        <v>440</v>
      </c>
      <c r="J246" s="9" t="s">
        <v>561</v>
      </c>
      <c r="K246" s="9" t="s">
        <v>46</v>
      </c>
      <c r="L246" s="61" t="s">
        <v>32</v>
      </c>
      <c r="M246" s="61" t="s">
        <v>47</v>
      </c>
      <c r="N246" s="2">
        <v>44849.4</v>
      </c>
      <c r="O246" s="2">
        <v>44849.4</v>
      </c>
      <c r="P246" s="2">
        <v>44849.4</v>
      </c>
    </row>
    <row r="247" spans="1:16" ht="21.75" customHeight="1" x14ac:dyDescent="0.2">
      <c r="A247" s="97"/>
      <c r="B247" s="94"/>
      <c r="C247" s="94"/>
      <c r="D247" s="94"/>
      <c r="E247" s="94"/>
      <c r="F247" s="94"/>
      <c r="G247" s="94"/>
      <c r="H247" s="94"/>
      <c r="I247" s="94" t="s">
        <v>711</v>
      </c>
      <c r="J247" s="94" t="s">
        <v>297</v>
      </c>
      <c r="K247" s="94" t="s">
        <v>298</v>
      </c>
      <c r="L247" s="61"/>
      <c r="M247" s="61"/>
      <c r="N247" s="3"/>
      <c r="O247" s="3"/>
      <c r="P247" s="3"/>
    </row>
    <row r="248" spans="1:16" ht="69.75" customHeight="1" x14ac:dyDescent="0.2">
      <c r="A248" s="97"/>
      <c r="B248" s="94"/>
      <c r="C248" s="9" t="s">
        <v>691</v>
      </c>
      <c r="D248" s="9" t="s">
        <v>296</v>
      </c>
      <c r="E248" s="9" t="s">
        <v>236</v>
      </c>
      <c r="F248" s="94"/>
      <c r="G248" s="94"/>
      <c r="H248" s="94"/>
      <c r="I248" s="94"/>
      <c r="J248" s="94"/>
      <c r="K248" s="94"/>
      <c r="L248" s="61" t="s">
        <v>0</v>
      </c>
      <c r="M248" s="61" t="s">
        <v>0</v>
      </c>
      <c r="N248" s="3" t="s">
        <v>0</v>
      </c>
      <c r="O248" s="3" t="s">
        <v>0</v>
      </c>
      <c r="P248" s="3" t="s">
        <v>0</v>
      </c>
    </row>
    <row r="249" spans="1:16" ht="104.25" customHeight="1" x14ac:dyDescent="0.2">
      <c r="A249" s="120"/>
      <c r="B249" s="95"/>
      <c r="C249" s="10" t="s">
        <v>0</v>
      </c>
      <c r="D249" s="10" t="s">
        <v>0</v>
      </c>
      <c r="E249" s="10" t="s">
        <v>0</v>
      </c>
      <c r="F249" s="10" t="s">
        <v>0</v>
      </c>
      <c r="G249" s="13" t="s">
        <v>0</v>
      </c>
      <c r="H249" s="13" t="s">
        <v>0</v>
      </c>
      <c r="I249" s="10" t="s">
        <v>712</v>
      </c>
      <c r="J249" s="10" t="s">
        <v>299</v>
      </c>
      <c r="K249" s="10" t="s">
        <v>300</v>
      </c>
      <c r="L249" s="68" t="s">
        <v>0</v>
      </c>
      <c r="M249" s="68" t="s">
        <v>0</v>
      </c>
      <c r="N249" s="4" t="s">
        <v>0</v>
      </c>
      <c r="O249" s="4" t="s">
        <v>0</v>
      </c>
      <c r="P249" s="4" t="s">
        <v>0</v>
      </c>
    </row>
    <row r="250" spans="1:16" ht="105.75" customHeight="1" x14ac:dyDescent="0.2">
      <c r="A250" s="29" t="s">
        <v>301</v>
      </c>
      <c r="B250" s="36" t="s">
        <v>302</v>
      </c>
      <c r="C250" s="36" t="s">
        <v>0</v>
      </c>
      <c r="D250" s="36" t="s">
        <v>0</v>
      </c>
      <c r="E250" s="36" t="s">
        <v>0</v>
      </c>
      <c r="F250" s="36" t="s">
        <v>0</v>
      </c>
      <c r="G250" s="36" t="s">
        <v>0</v>
      </c>
      <c r="H250" s="36" t="s">
        <v>0</v>
      </c>
      <c r="I250" s="36" t="s">
        <v>0</v>
      </c>
      <c r="J250" s="36" t="s">
        <v>0</v>
      </c>
      <c r="K250" s="36" t="s">
        <v>0</v>
      </c>
      <c r="L250" s="36" t="s">
        <v>0</v>
      </c>
      <c r="M250" s="36" t="s">
        <v>0</v>
      </c>
      <c r="N250" s="37">
        <f>N251+N263+N273</f>
        <v>93860.800000000003</v>
      </c>
      <c r="O250" s="37">
        <f t="shared" ref="O250:P250" si="0">O251+O263+O273</f>
        <v>93910.399999999994</v>
      </c>
      <c r="P250" s="37">
        <f t="shared" si="0"/>
        <v>83910.399999999994</v>
      </c>
    </row>
    <row r="251" spans="1:16" ht="57.75" customHeight="1" x14ac:dyDescent="0.2">
      <c r="A251" s="39" t="s">
        <v>569</v>
      </c>
      <c r="B251" s="40" t="s">
        <v>303</v>
      </c>
      <c r="C251" s="40" t="s">
        <v>0</v>
      </c>
      <c r="D251" s="40" t="s">
        <v>0</v>
      </c>
      <c r="E251" s="40" t="s">
        <v>0</v>
      </c>
      <c r="F251" s="40" t="s">
        <v>0</v>
      </c>
      <c r="G251" s="40" t="s">
        <v>0</v>
      </c>
      <c r="H251" s="40" t="s">
        <v>0</v>
      </c>
      <c r="I251" s="40" t="s">
        <v>0</v>
      </c>
      <c r="J251" s="40" t="s">
        <v>0</v>
      </c>
      <c r="K251" s="40" t="s">
        <v>0</v>
      </c>
      <c r="L251" s="40" t="s">
        <v>0</v>
      </c>
      <c r="M251" s="40" t="s">
        <v>0</v>
      </c>
      <c r="N251" s="41">
        <f>N252+N255+N257+N259</f>
        <v>2545.8000000000002</v>
      </c>
      <c r="O251" s="41">
        <f t="shared" ref="O251:P251" si="1">O252+O255+O257+O259</f>
        <v>2595.4</v>
      </c>
      <c r="P251" s="41">
        <f t="shared" si="1"/>
        <v>2595.4</v>
      </c>
    </row>
    <row r="252" spans="1:16" ht="24.75" customHeight="1" x14ac:dyDescent="0.2">
      <c r="A252" s="90" t="s">
        <v>478</v>
      </c>
      <c r="B252" s="93" t="s">
        <v>304</v>
      </c>
      <c r="C252" s="93" t="s">
        <v>44</v>
      </c>
      <c r="D252" s="93" t="s">
        <v>536</v>
      </c>
      <c r="E252" s="93" t="s">
        <v>45</v>
      </c>
      <c r="F252" s="93" t="s">
        <v>693</v>
      </c>
      <c r="G252" s="93" t="s">
        <v>237</v>
      </c>
      <c r="H252" s="93" t="s">
        <v>238</v>
      </c>
      <c r="I252" s="33" t="s">
        <v>440</v>
      </c>
      <c r="J252" s="9" t="s">
        <v>562</v>
      </c>
      <c r="K252" s="9" t="s">
        <v>46</v>
      </c>
      <c r="L252" s="61" t="s">
        <v>32</v>
      </c>
      <c r="M252" s="61" t="s">
        <v>64</v>
      </c>
      <c r="N252" s="2">
        <v>2088</v>
      </c>
      <c r="O252" s="2">
        <v>2088</v>
      </c>
      <c r="P252" s="2">
        <v>2088</v>
      </c>
    </row>
    <row r="253" spans="1:16" ht="21" customHeight="1" x14ac:dyDescent="0.2">
      <c r="A253" s="91"/>
      <c r="B253" s="94"/>
      <c r="C253" s="94"/>
      <c r="D253" s="94"/>
      <c r="E253" s="94"/>
      <c r="F253" s="94"/>
      <c r="G253" s="94"/>
      <c r="H253" s="94"/>
      <c r="I253" s="94" t="s">
        <v>713</v>
      </c>
      <c r="J253" s="94" t="s">
        <v>308</v>
      </c>
      <c r="K253" s="94" t="s">
        <v>309</v>
      </c>
      <c r="L253" s="61"/>
      <c r="M253" s="61"/>
      <c r="N253" s="3"/>
      <c r="O253" s="3"/>
      <c r="P253" s="3"/>
    </row>
    <row r="254" spans="1:16" ht="40.5" customHeight="1" x14ac:dyDescent="0.2">
      <c r="A254" s="7" t="s">
        <v>0</v>
      </c>
      <c r="B254" s="13" t="s">
        <v>0</v>
      </c>
      <c r="C254" s="10" t="s">
        <v>305</v>
      </c>
      <c r="D254" s="10" t="s">
        <v>306</v>
      </c>
      <c r="E254" s="10" t="s">
        <v>307</v>
      </c>
      <c r="F254" s="95"/>
      <c r="G254" s="95"/>
      <c r="H254" s="95"/>
      <c r="I254" s="95"/>
      <c r="J254" s="95"/>
      <c r="K254" s="95"/>
      <c r="L254" s="68" t="s">
        <v>0</v>
      </c>
      <c r="M254" s="68" t="s">
        <v>0</v>
      </c>
      <c r="N254" s="4" t="s">
        <v>0</v>
      </c>
      <c r="O254" s="4" t="s">
        <v>0</v>
      </c>
      <c r="P254" s="4" t="s">
        <v>0</v>
      </c>
    </row>
    <row r="255" spans="1:16" ht="24.75" customHeight="1" x14ac:dyDescent="0.2">
      <c r="A255" s="43" t="s">
        <v>479</v>
      </c>
      <c r="B255" s="11" t="s">
        <v>310</v>
      </c>
      <c r="C255" s="93" t="s">
        <v>44</v>
      </c>
      <c r="D255" s="93" t="s">
        <v>537</v>
      </c>
      <c r="E255" s="93" t="s">
        <v>45</v>
      </c>
      <c r="F255" s="93" t="s">
        <v>311</v>
      </c>
      <c r="G255" s="93" t="s">
        <v>312</v>
      </c>
      <c r="H255" s="93" t="s">
        <v>313</v>
      </c>
      <c r="I255" s="33" t="s">
        <v>440</v>
      </c>
      <c r="J255" s="9" t="s">
        <v>563</v>
      </c>
      <c r="K255" s="9" t="s">
        <v>46</v>
      </c>
      <c r="L255" s="61" t="s">
        <v>64</v>
      </c>
      <c r="M255" s="61" t="s">
        <v>34</v>
      </c>
      <c r="N255" s="2">
        <v>204</v>
      </c>
      <c r="O255" s="2">
        <v>204</v>
      </c>
      <c r="P255" s="2">
        <v>204</v>
      </c>
    </row>
    <row r="256" spans="1:16" ht="60" customHeight="1" x14ac:dyDescent="0.2">
      <c r="A256" s="7" t="s">
        <v>0</v>
      </c>
      <c r="B256" s="13" t="s">
        <v>0</v>
      </c>
      <c r="C256" s="95"/>
      <c r="D256" s="95"/>
      <c r="E256" s="95"/>
      <c r="F256" s="95"/>
      <c r="G256" s="95"/>
      <c r="H256" s="95"/>
      <c r="I256" s="10" t="s">
        <v>714</v>
      </c>
      <c r="J256" s="10" t="s">
        <v>53</v>
      </c>
      <c r="K256" s="10" t="s">
        <v>314</v>
      </c>
      <c r="L256" s="68" t="s">
        <v>0</v>
      </c>
      <c r="M256" s="68" t="s">
        <v>0</v>
      </c>
      <c r="N256" s="4" t="s">
        <v>0</v>
      </c>
      <c r="O256" s="4" t="s">
        <v>0</v>
      </c>
      <c r="P256" s="4" t="s">
        <v>0</v>
      </c>
    </row>
    <row r="257" spans="1:16" ht="24" customHeight="1" x14ac:dyDescent="0.2">
      <c r="A257" s="90" t="s">
        <v>480</v>
      </c>
      <c r="B257" s="11" t="s">
        <v>315</v>
      </c>
      <c r="C257" s="93" t="s">
        <v>44</v>
      </c>
      <c r="D257" s="93" t="s">
        <v>538</v>
      </c>
      <c r="E257" s="93" t="s">
        <v>45</v>
      </c>
      <c r="F257" s="9" t="s">
        <v>0</v>
      </c>
      <c r="G257" s="12" t="s">
        <v>0</v>
      </c>
      <c r="H257" s="12" t="s">
        <v>0</v>
      </c>
      <c r="I257" s="33" t="s">
        <v>440</v>
      </c>
      <c r="J257" s="9" t="s">
        <v>564</v>
      </c>
      <c r="K257" s="9" t="s">
        <v>46</v>
      </c>
      <c r="L257" s="61" t="s">
        <v>47</v>
      </c>
      <c r="M257" s="61" t="s">
        <v>35</v>
      </c>
      <c r="N257" s="2">
        <v>100</v>
      </c>
      <c r="O257" s="2">
        <v>149.6</v>
      </c>
      <c r="P257" s="2">
        <v>149.6</v>
      </c>
    </row>
    <row r="258" spans="1:16" ht="71.25" customHeight="1" x14ac:dyDescent="0.2">
      <c r="A258" s="92"/>
      <c r="B258" s="13" t="s">
        <v>0</v>
      </c>
      <c r="C258" s="95"/>
      <c r="D258" s="95"/>
      <c r="E258" s="95"/>
      <c r="F258" s="10" t="s">
        <v>0</v>
      </c>
      <c r="G258" s="13" t="s">
        <v>0</v>
      </c>
      <c r="H258" s="13" t="s">
        <v>0</v>
      </c>
      <c r="I258" s="10" t="s">
        <v>316</v>
      </c>
      <c r="J258" s="10" t="s">
        <v>53</v>
      </c>
      <c r="K258" s="10" t="s">
        <v>317</v>
      </c>
      <c r="L258" s="68" t="s">
        <v>0</v>
      </c>
      <c r="M258" s="68" t="s">
        <v>0</v>
      </c>
      <c r="N258" s="4" t="s">
        <v>0</v>
      </c>
      <c r="O258" s="4" t="s">
        <v>0</v>
      </c>
      <c r="P258" s="4" t="s">
        <v>0</v>
      </c>
    </row>
    <row r="259" spans="1:16" ht="27" customHeight="1" x14ac:dyDescent="0.2">
      <c r="A259" s="90" t="s">
        <v>570</v>
      </c>
      <c r="B259" s="93" t="s">
        <v>318</v>
      </c>
      <c r="C259" s="93" t="s">
        <v>44</v>
      </c>
      <c r="D259" s="93" t="s">
        <v>539</v>
      </c>
      <c r="E259" s="93" t="s">
        <v>45</v>
      </c>
      <c r="F259" s="93" t="s">
        <v>715</v>
      </c>
      <c r="G259" s="93" t="s">
        <v>319</v>
      </c>
      <c r="H259" s="93" t="s">
        <v>320</v>
      </c>
      <c r="I259" s="33" t="s">
        <v>440</v>
      </c>
      <c r="J259" s="9" t="s">
        <v>565</v>
      </c>
      <c r="K259" s="9" t="s">
        <v>46</v>
      </c>
      <c r="L259" s="61" t="s">
        <v>47</v>
      </c>
      <c r="M259" s="61" t="s">
        <v>35</v>
      </c>
      <c r="N259" s="2">
        <v>153.80000000000001</v>
      </c>
      <c r="O259" s="2">
        <v>153.80000000000001</v>
      </c>
      <c r="P259" s="2">
        <v>153.80000000000001</v>
      </c>
    </row>
    <row r="260" spans="1:16" ht="19.5" customHeight="1" x14ac:dyDescent="0.2">
      <c r="A260" s="91"/>
      <c r="B260" s="94"/>
      <c r="C260" s="94"/>
      <c r="D260" s="94"/>
      <c r="E260" s="94"/>
      <c r="F260" s="94"/>
      <c r="G260" s="94"/>
      <c r="H260" s="94"/>
      <c r="I260" s="94" t="s">
        <v>716</v>
      </c>
      <c r="J260" s="94" t="s">
        <v>53</v>
      </c>
      <c r="K260" s="94" t="s">
        <v>323</v>
      </c>
      <c r="L260" s="61"/>
      <c r="M260" s="61"/>
      <c r="N260" s="3"/>
      <c r="O260" s="3"/>
      <c r="P260" s="3"/>
    </row>
    <row r="261" spans="1:16" ht="37.5" customHeight="1" x14ac:dyDescent="0.2">
      <c r="A261" s="91"/>
      <c r="B261" s="94"/>
      <c r="C261" s="9" t="s">
        <v>321</v>
      </c>
      <c r="D261" s="9" t="s">
        <v>143</v>
      </c>
      <c r="E261" s="9" t="s">
        <v>322</v>
      </c>
      <c r="F261" s="94"/>
      <c r="G261" s="94"/>
      <c r="H261" s="94"/>
      <c r="I261" s="94"/>
      <c r="J261" s="94"/>
      <c r="K261" s="94"/>
      <c r="L261" s="61" t="s">
        <v>0</v>
      </c>
      <c r="M261" s="61" t="s">
        <v>0</v>
      </c>
      <c r="N261" s="3" t="s">
        <v>0</v>
      </c>
      <c r="O261" s="3" t="s">
        <v>0</v>
      </c>
      <c r="P261" s="3" t="s">
        <v>0</v>
      </c>
    </row>
    <row r="262" spans="1:16" ht="46.5" customHeight="1" x14ac:dyDescent="0.2">
      <c r="A262" s="92"/>
      <c r="B262" s="95"/>
      <c r="C262" s="10" t="s">
        <v>324</v>
      </c>
      <c r="D262" s="10" t="s">
        <v>101</v>
      </c>
      <c r="E262" s="10" t="s">
        <v>325</v>
      </c>
      <c r="F262" s="10" t="s">
        <v>0</v>
      </c>
      <c r="G262" s="13" t="s">
        <v>0</v>
      </c>
      <c r="H262" s="13" t="s">
        <v>0</v>
      </c>
      <c r="I262" s="95"/>
      <c r="J262" s="95"/>
      <c r="K262" s="95"/>
      <c r="L262" s="68" t="s">
        <v>0</v>
      </c>
      <c r="M262" s="68" t="s">
        <v>0</v>
      </c>
      <c r="N262" s="4" t="s">
        <v>0</v>
      </c>
      <c r="O262" s="4" t="s">
        <v>0</v>
      </c>
      <c r="P262" s="4" t="s">
        <v>0</v>
      </c>
    </row>
    <row r="263" spans="1:16" ht="79.5" customHeight="1" x14ac:dyDescent="0.2">
      <c r="A263" s="39" t="s">
        <v>481</v>
      </c>
      <c r="B263" s="40" t="s">
        <v>326</v>
      </c>
      <c r="C263" s="40" t="s">
        <v>0</v>
      </c>
      <c r="D263" s="40" t="s">
        <v>0</v>
      </c>
      <c r="E263" s="40" t="s">
        <v>0</v>
      </c>
      <c r="F263" s="40" t="s">
        <v>0</v>
      </c>
      <c r="G263" s="40" t="s">
        <v>0</v>
      </c>
      <c r="H263" s="40" t="s">
        <v>0</v>
      </c>
      <c r="I263" s="40" t="s">
        <v>0</v>
      </c>
      <c r="J263" s="40" t="s">
        <v>0</v>
      </c>
      <c r="K263" s="40" t="s">
        <v>0</v>
      </c>
      <c r="L263" s="40" t="s">
        <v>0</v>
      </c>
      <c r="M263" s="40" t="s">
        <v>0</v>
      </c>
      <c r="N263" s="41">
        <f>N264</f>
        <v>81247.899999999994</v>
      </c>
      <c r="O263" s="41">
        <f t="shared" ref="O263:P263" si="2">O264</f>
        <v>81247.899999999994</v>
      </c>
      <c r="P263" s="41">
        <f t="shared" si="2"/>
        <v>71247.899999999994</v>
      </c>
    </row>
    <row r="264" spans="1:16" ht="25.5" customHeight="1" x14ac:dyDescent="0.2">
      <c r="A264" s="96" t="s">
        <v>566</v>
      </c>
      <c r="B264" s="93" t="s">
        <v>327</v>
      </c>
      <c r="C264" s="93" t="s">
        <v>44</v>
      </c>
      <c r="D264" s="93" t="s">
        <v>540</v>
      </c>
      <c r="E264" s="93" t="s">
        <v>45</v>
      </c>
      <c r="F264" s="93" t="s">
        <v>647</v>
      </c>
      <c r="G264" s="93" t="s">
        <v>141</v>
      </c>
      <c r="H264" s="93" t="s">
        <v>70</v>
      </c>
      <c r="I264" s="33" t="s">
        <v>440</v>
      </c>
      <c r="J264" s="63" t="s">
        <v>612</v>
      </c>
      <c r="K264" s="9" t="s">
        <v>46</v>
      </c>
      <c r="L264" s="61" t="s">
        <v>32</v>
      </c>
      <c r="M264" s="61" t="s">
        <v>81</v>
      </c>
      <c r="N264" s="2">
        <v>81247.899999999994</v>
      </c>
      <c r="O264" s="2">
        <v>81247.899999999994</v>
      </c>
      <c r="P264" s="2">
        <v>71247.899999999994</v>
      </c>
    </row>
    <row r="265" spans="1:16" ht="21" customHeight="1" x14ac:dyDescent="0.2">
      <c r="A265" s="97"/>
      <c r="B265" s="94"/>
      <c r="C265" s="94"/>
      <c r="D265" s="94"/>
      <c r="E265" s="94"/>
      <c r="F265" s="94"/>
      <c r="G265" s="94"/>
      <c r="H265" s="94"/>
      <c r="I265" s="94" t="s">
        <v>717</v>
      </c>
      <c r="J265" s="94" t="s">
        <v>114</v>
      </c>
      <c r="K265" s="94" t="s">
        <v>328</v>
      </c>
      <c r="L265" s="61" t="s">
        <v>32</v>
      </c>
      <c r="M265" s="61" t="s">
        <v>64</v>
      </c>
      <c r="N265" s="3"/>
      <c r="O265" s="3"/>
      <c r="P265" s="3"/>
    </row>
    <row r="266" spans="1:16" ht="39" customHeight="1" x14ac:dyDescent="0.2">
      <c r="A266" s="97"/>
      <c r="B266" s="94"/>
      <c r="C266" s="9" t="s">
        <v>634</v>
      </c>
      <c r="D266" s="9" t="s">
        <v>143</v>
      </c>
      <c r="E266" s="9" t="s">
        <v>124</v>
      </c>
      <c r="F266" s="94" t="s">
        <v>648</v>
      </c>
      <c r="G266" s="94" t="s">
        <v>75</v>
      </c>
      <c r="H266" s="94" t="s">
        <v>144</v>
      </c>
      <c r="I266" s="94"/>
      <c r="J266" s="94"/>
      <c r="K266" s="94"/>
      <c r="L266" s="61"/>
      <c r="M266" s="61"/>
      <c r="N266" s="3"/>
      <c r="O266" s="3"/>
      <c r="P266" s="3"/>
    </row>
    <row r="267" spans="1:16" ht="55.5" customHeight="1" x14ac:dyDescent="0.2">
      <c r="A267" s="97"/>
      <c r="B267" s="94"/>
      <c r="C267" s="33" t="s">
        <v>585</v>
      </c>
      <c r="D267" s="12" t="s">
        <v>329</v>
      </c>
      <c r="E267" s="12" t="s">
        <v>78</v>
      </c>
      <c r="F267" s="94"/>
      <c r="G267" s="94"/>
      <c r="H267" s="94"/>
      <c r="I267" s="94"/>
      <c r="J267" s="94"/>
      <c r="K267" s="94"/>
      <c r="L267" s="61"/>
      <c r="M267" s="61"/>
      <c r="N267" s="3"/>
      <c r="O267" s="3"/>
      <c r="P267" s="3"/>
    </row>
    <row r="268" spans="1:16" ht="105" customHeight="1" x14ac:dyDescent="0.2">
      <c r="A268" s="6" t="s">
        <v>0</v>
      </c>
      <c r="B268" s="61" t="s">
        <v>0</v>
      </c>
      <c r="C268" s="63"/>
      <c r="D268" s="61"/>
      <c r="E268" s="61"/>
      <c r="F268" s="61" t="s">
        <v>0</v>
      </c>
      <c r="G268" s="61" t="s">
        <v>0</v>
      </c>
      <c r="H268" s="61" t="s">
        <v>0</v>
      </c>
      <c r="I268" s="61" t="s">
        <v>330</v>
      </c>
      <c r="J268" s="61" t="s">
        <v>331</v>
      </c>
      <c r="K268" s="61" t="s">
        <v>332</v>
      </c>
      <c r="L268" s="61" t="s">
        <v>0</v>
      </c>
      <c r="M268" s="61" t="s">
        <v>0</v>
      </c>
      <c r="N268" s="3" t="s">
        <v>0</v>
      </c>
      <c r="O268" s="3" t="s">
        <v>0</v>
      </c>
      <c r="P268" s="3" t="s">
        <v>0</v>
      </c>
    </row>
    <row r="269" spans="1:16" ht="69.75" customHeight="1" x14ac:dyDescent="0.2">
      <c r="A269" s="6" t="s">
        <v>0</v>
      </c>
      <c r="B269" s="12" t="s">
        <v>0</v>
      </c>
      <c r="C269" s="9" t="s">
        <v>0</v>
      </c>
      <c r="D269" s="9" t="s">
        <v>0</v>
      </c>
      <c r="E269" s="9" t="s">
        <v>0</v>
      </c>
      <c r="F269" s="9" t="s">
        <v>0</v>
      </c>
      <c r="G269" s="12" t="s">
        <v>0</v>
      </c>
      <c r="H269" s="12" t="s">
        <v>0</v>
      </c>
      <c r="I269" s="9" t="s">
        <v>333</v>
      </c>
      <c r="J269" s="9" t="s">
        <v>114</v>
      </c>
      <c r="K269" s="9" t="s">
        <v>246</v>
      </c>
      <c r="L269" s="61" t="s">
        <v>0</v>
      </c>
      <c r="M269" s="61" t="s">
        <v>0</v>
      </c>
      <c r="N269" s="3" t="s">
        <v>0</v>
      </c>
      <c r="O269" s="3" t="s">
        <v>0</v>
      </c>
      <c r="P269" s="3" t="s">
        <v>0</v>
      </c>
    </row>
    <row r="270" spans="1:16" ht="107.25" customHeight="1" x14ac:dyDescent="0.2">
      <c r="A270" s="6" t="s">
        <v>0</v>
      </c>
      <c r="B270" s="12" t="s">
        <v>0</v>
      </c>
      <c r="C270" s="9" t="s">
        <v>0</v>
      </c>
      <c r="D270" s="9" t="s">
        <v>0</v>
      </c>
      <c r="E270" s="9" t="s">
        <v>0</v>
      </c>
      <c r="F270" s="9" t="s">
        <v>0</v>
      </c>
      <c r="G270" s="12" t="s">
        <v>0</v>
      </c>
      <c r="H270" s="12" t="s">
        <v>0</v>
      </c>
      <c r="I270" s="9" t="s">
        <v>657</v>
      </c>
      <c r="J270" s="9" t="s">
        <v>53</v>
      </c>
      <c r="K270" s="9" t="s">
        <v>158</v>
      </c>
      <c r="L270" s="61" t="s">
        <v>0</v>
      </c>
      <c r="M270" s="61" t="s">
        <v>0</v>
      </c>
      <c r="N270" s="3" t="s">
        <v>0</v>
      </c>
      <c r="O270" s="3" t="s">
        <v>0</v>
      </c>
      <c r="P270" s="3" t="s">
        <v>0</v>
      </c>
    </row>
    <row r="271" spans="1:16" ht="59.25" customHeight="1" x14ac:dyDescent="0.2">
      <c r="A271" s="6" t="s">
        <v>0</v>
      </c>
      <c r="B271" s="12" t="s">
        <v>0</v>
      </c>
      <c r="C271" s="9" t="s">
        <v>0</v>
      </c>
      <c r="D271" s="9" t="s">
        <v>0</v>
      </c>
      <c r="E271" s="9" t="s">
        <v>0</v>
      </c>
      <c r="F271" s="9" t="s">
        <v>0</v>
      </c>
      <c r="G271" s="12" t="s">
        <v>0</v>
      </c>
      <c r="H271" s="12" t="s">
        <v>0</v>
      </c>
      <c r="I271" s="9" t="s">
        <v>334</v>
      </c>
      <c r="J271" s="9" t="s">
        <v>53</v>
      </c>
      <c r="K271" s="9" t="s">
        <v>335</v>
      </c>
      <c r="L271" s="61" t="s">
        <v>0</v>
      </c>
      <c r="M271" s="61" t="s">
        <v>0</v>
      </c>
      <c r="N271" s="3" t="s">
        <v>0</v>
      </c>
      <c r="O271" s="3" t="s">
        <v>0</v>
      </c>
      <c r="P271" s="3" t="s">
        <v>0</v>
      </c>
    </row>
    <row r="272" spans="1:16" ht="57.75" customHeight="1" x14ac:dyDescent="0.2">
      <c r="A272" s="7" t="s">
        <v>0</v>
      </c>
      <c r="B272" s="13" t="s">
        <v>0</v>
      </c>
      <c r="C272" s="10" t="s">
        <v>0</v>
      </c>
      <c r="D272" s="10" t="s">
        <v>0</v>
      </c>
      <c r="E272" s="10" t="s">
        <v>0</v>
      </c>
      <c r="F272" s="10" t="s">
        <v>0</v>
      </c>
      <c r="G272" s="13" t="s">
        <v>0</v>
      </c>
      <c r="H272" s="13" t="s">
        <v>0</v>
      </c>
      <c r="I272" s="10" t="s">
        <v>649</v>
      </c>
      <c r="J272" s="10" t="s">
        <v>53</v>
      </c>
      <c r="K272" s="10" t="s">
        <v>142</v>
      </c>
      <c r="L272" s="68" t="s">
        <v>0</v>
      </c>
      <c r="M272" s="68" t="s">
        <v>0</v>
      </c>
      <c r="N272" s="4" t="s">
        <v>0</v>
      </c>
      <c r="O272" s="4" t="s">
        <v>0</v>
      </c>
      <c r="P272" s="4" t="s">
        <v>0</v>
      </c>
    </row>
    <row r="273" spans="1:16" s="42" customFormat="1" ht="92.25" customHeight="1" x14ac:dyDescent="0.2">
      <c r="A273" s="39" t="s">
        <v>482</v>
      </c>
      <c r="B273" s="40" t="s">
        <v>336</v>
      </c>
      <c r="C273" s="40" t="s">
        <v>0</v>
      </c>
      <c r="D273" s="40" t="s">
        <v>0</v>
      </c>
      <c r="E273" s="40" t="s">
        <v>0</v>
      </c>
      <c r="F273" s="40" t="s">
        <v>0</v>
      </c>
      <c r="G273" s="40" t="s">
        <v>0</v>
      </c>
      <c r="H273" s="40" t="s">
        <v>0</v>
      </c>
      <c r="I273" s="40" t="s">
        <v>0</v>
      </c>
      <c r="J273" s="40" t="s">
        <v>0</v>
      </c>
      <c r="K273" s="40" t="s">
        <v>0</v>
      </c>
      <c r="L273" s="40" t="s">
        <v>0</v>
      </c>
      <c r="M273" s="40" t="s">
        <v>0</v>
      </c>
      <c r="N273" s="41">
        <f>N274+N277+N280</f>
        <v>10067.1</v>
      </c>
      <c r="O273" s="41">
        <f t="shared" ref="O273:P273" si="3">O274+O277+O280</f>
        <v>10067.1</v>
      </c>
      <c r="P273" s="41">
        <f t="shared" si="3"/>
        <v>10067.1</v>
      </c>
    </row>
    <row r="274" spans="1:16" ht="24" customHeight="1" x14ac:dyDescent="0.2">
      <c r="A274" s="90" t="s">
        <v>483</v>
      </c>
      <c r="B274" s="93" t="s">
        <v>337</v>
      </c>
      <c r="C274" s="93" t="s">
        <v>44</v>
      </c>
      <c r="D274" s="93" t="s">
        <v>541</v>
      </c>
      <c r="E274" s="93" t="s">
        <v>45</v>
      </c>
      <c r="F274" s="93" t="s">
        <v>683</v>
      </c>
      <c r="G274" s="93" t="s">
        <v>219</v>
      </c>
      <c r="H274" s="93" t="s">
        <v>93</v>
      </c>
      <c r="I274" s="33" t="s">
        <v>440</v>
      </c>
      <c r="J274" s="9" t="s">
        <v>567</v>
      </c>
      <c r="K274" s="9" t="s">
        <v>46</v>
      </c>
      <c r="L274" s="61" t="s">
        <v>32</v>
      </c>
      <c r="M274" s="61" t="s">
        <v>81</v>
      </c>
      <c r="N274" s="2">
        <v>6000</v>
      </c>
      <c r="O274" s="2">
        <v>6000</v>
      </c>
      <c r="P274" s="2">
        <v>6000</v>
      </c>
    </row>
    <row r="275" spans="1:16" ht="45" customHeight="1" x14ac:dyDescent="0.2">
      <c r="A275" s="91"/>
      <c r="B275" s="94"/>
      <c r="C275" s="94"/>
      <c r="D275" s="94"/>
      <c r="E275" s="94"/>
      <c r="F275" s="94"/>
      <c r="G275" s="94"/>
      <c r="H275" s="94"/>
      <c r="I275" s="9" t="s">
        <v>684</v>
      </c>
      <c r="J275" s="9" t="s">
        <v>53</v>
      </c>
      <c r="K275" s="9" t="s">
        <v>220</v>
      </c>
      <c r="L275" s="61" t="s">
        <v>0</v>
      </c>
      <c r="M275" s="61" t="s">
        <v>0</v>
      </c>
      <c r="N275" s="3" t="s">
        <v>0</v>
      </c>
      <c r="O275" s="3" t="s">
        <v>0</v>
      </c>
      <c r="P275" s="3" t="s">
        <v>0</v>
      </c>
    </row>
    <row r="276" spans="1:16" ht="52.5" customHeight="1" x14ac:dyDescent="0.2">
      <c r="A276" s="92"/>
      <c r="B276" s="95"/>
      <c r="C276" s="10" t="s">
        <v>0</v>
      </c>
      <c r="D276" s="10" t="s">
        <v>0</v>
      </c>
      <c r="E276" s="10" t="s">
        <v>0</v>
      </c>
      <c r="F276" s="10" t="s">
        <v>0</v>
      </c>
      <c r="G276" s="13" t="s">
        <v>0</v>
      </c>
      <c r="H276" s="13" t="s">
        <v>0</v>
      </c>
      <c r="I276" s="10" t="s">
        <v>718</v>
      </c>
      <c r="J276" s="10" t="s">
        <v>338</v>
      </c>
      <c r="K276" s="10" t="s">
        <v>119</v>
      </c>
      <c r="L276" s="68" t="s">
        <v>0</v>
      </c>
      <c r="M276" s="68" t="s">
        <v>0</v>
      </c>
      <c r="N276" s="4" t="s">
        <v>0</v>
      </c>
      <c r="O276" s="4" t="s">
        <v>0</v>
      </c>
      <c r="P276" s="4" t="s">
        <v>0</v>
      </c>
    </row>
    <row r="277" spans="1:16" ht="25.5" customHeight="1" x14ac:dyDescent="0.2">
      <c r="A277" s="90" t="s">
        <v>571</v>
      </c>
      <c r="B277" s="11" t="s">
        <v>339</v>
      </c>
      <c r="C277" s="93" t="s">
        <v>44</v>
      </c>
      <c r="D277" s="93" t="s">
        <v>541</v>
      </c>
      <c r="E277" s="93" t="s">
        <v>45</v>
      </c>
      <c r="F277" s="9" t="s">
        <v>0</v>
      </c>
      <c r="G277" s="12" t="s">
        <v>0</v>
      </c>
      <c r="H277" s="12" t="s">
        <v>0</v>
      </c>
      <c r="I277" s="33" t="s">
        <v>440</v>
      </c>
      <c r="J277" s="9" t="s">
        <v>567</v>
      </c>
      <c r="K277" s="9" t="s">
        <v>46</v>
      </c>
      <c r="L277" s="61" t="s">
        <v>32</v>
      </c>
      <c r="M277" s="61" t="s">
        <v>81</v>
      </c>
      <c r="N277" s="2">
        <v>2620.1</v>
      </c>
      <c r="O277" s="2">
        <v>2620.1</v>
      </c>
      <c r="P277" s="2">
        <v>2620.1</v>
      </c>
    </row>
    <row r="278" spans="1:16" ht="22.5" customHeight="1" x14ac:dyDescent="0.2">
      <c r="A278" s="91"/>
      <c r="B278" s="12"/>
      <c r="C278" s="94"/>
      <c r="D278" s="94"/>
      <c r="E278" s="94"/>
      <c r="F278" s="12"/>
      <c r="G278" s="12"/>
      <c r="H278" s="12"/>
      <c r="I278" s="94" t="s">
        <v>719</v>
      </c>
      <c r="J278" s="94" t="s">
        <v>343</v>
      </c>
      <c r="K278" s="94" t="s">
        <v>344</v>
      </c>
      <c r="L278" s="61"/>
      <c r="M278" s="61"/>
      <c r="N278" s="3"/>
      <c r="O278" s="3"/>
      <c r="P278" s="3"/>
    </row>
    <row r="279" spans="1:16" ht="37.5" customHeight="1" x14ac:dyDescent="0.2">
      <c r="A279" s="92"/>
      <c r="B279" s="13" t="s">
        <v>0</v>
      </c>
      <c r="C279" s="10" t="s">
        <v>340</v>
      </c>
      <c r="D279" s="10" t="s">
        <v>341</v>
      </c>
      <c r="E279" s="10" t="s">
        <v>342</v>
      </c>
      <c r="F279" s="10" t="s">
        <v>0</v>
      </c>
      <c r="G279" s="13" t="s">
        <v>0</v>
      </c>
      <c r="H279" s="13" t="s">
        <v>0</v>
      </c>
      <c r="I279" s="95"/>
      <c r="J279" s="95"/>
      <c r="K279" s="95"/>
      <c r="L279" s="68" t="s">
        <v>0</v>
      </c>
      <c r="M279" s="68" t="s">
        <v>0</v>
      </c>
      <c r="N279" s="4" t="s">
        <v>0</v>
      </c>
      <c r="O279" s="4" t="s">
        <v>0</v>
      </c>
      <c r="P279" s="4" t="s">
        <v>0</v>
      </c>
    </row>
    <row r="280" spans="1:16" ht="26.25" customHeight="1" x14ac:dyDescent="0.2">
      <c r="A280" s="90" t="s">
        <v>484</v>
      </c>
      <c r="B280" s="93" t="s">
        <v>345</v>
      </c>
      <c r="C280" s="93" t="s">
        <v>44</v>
      </c>
      <c r="D280" s="93" t="s">
        <v>541</v>
      </c>
      <c r="E280" s="93" t="s">
        <v>45</v>
      </c>
      <c r="F280" s="9" t="s">
        <v>0</v>
      </c>
      <c r="G280" s="12" t="s">
        <v>0</v>
      </c>
      <c r="H280" s="12" t="s">
        <v>0</v>
      </c>
      <c r="I280" s="33" t="s">
        <v>440</v>
      </c>
      <c r="J280" s="9" t="s">
        <v>567</v>
      </c>
      <c r="K280" s="9" t="s">
        <v>46</v>
      </c>
      <c r="L280" s="61" t="s">
        <v>32</v>
      </c>
      <c r="M280" s="61" t="s">
        <v>243</v>
      </c>
      <c r="N280" s="2">
        <v>1447</v>
      </c>
      <c r="O280" s="2">
        <v>1447</v>
      </c>
      <c r="P280" s="2">
        <v>1447</v>
      </c>
    </row>
    <row r="281" spans="1:16" ht="51" customHeight="1" x14ac:dyDescent="0.2">
      <c r="A281" s="91"/>
      <c r="B281" s="94"/>
      <c r="C281" s="94"/>
      <c r="D281" s="94"/>
      <c r="E281" s="94"/>
      <c r="F281" s="9" t="s">
        <v>0</v>
      </c>
      <c r="G281" s="12" t="s">
        <v>0</v>
      </c>
      <c r="H281" s="12" t="s">
        <v>0</v>
      </c>
      <c r="I281" s="9" t="s">
        <v>720</v>
      </c>
      <c r="J281" s="9" t="s">
        <v>114</v>
      </c>
      <c r="K281" s="9" t="s">
        <v>195</v>
      </c>
      <c r="L281" s="61" t="s">
        <v>0</v>
      </c>
      <c r="M281" s="61" t="s">
        <v>0</v>
      </c>
      <c r="N281" s="3" t="s">
        <v>0</v>
      </c>
      <c r="O281" s="3" t="s">
        <v>0</v>
      </c>
      <c r="P281" s="3" t="s">
        <v>0</v>
      </c>
    </row>
    <row r="282" spans="1:16" ht="40.5" customHeight="1" x14ac:dyDescent="0.2">
      <c r="A282" s="91"/>
      <c r="B282" s="94"/>
      <c r="C282" s="9" t="s">
        <v>0</v>
      </c>
      <c r="D282" s="9" t="s">
        <v>0</v>
      </c>
      <c r="E282" s="9" t="s">
        <v>0</v>
      </c>
      <c r="F282" s="9" t="s">
        <v>0</v>
      </c>
      <c r="G282" s="12" t="s">
        <v>0</v>
      </c>
      <c r="H282" s="12" t="s">
        <v>0</v>
      </c>
      <c r="I282" s="9" t="s">
        <v>721</v>
      </c>
      <c r="J282" s="9" t="s">
        <v>53</v>
      </c>
      <c r="K282" s="9" t="s">
        <v>346</v>
      </c>
      <c r="L282" s="61" t="s">
        <v>0</v>
      </c>
      <c r="M282" s="61" t="s">
        <v>0</v>
      </c>
      <c r="N282" s="3" t="s">
        <v>0</v>
      </c>
      <c r="O282" s="3" t="s">
        <v>0</v>
      </c>
      <c r="P282" s="3" t="s">
        <v>0</v>
      </c>
    </row>
    <row r="283" spans="1:16" ht="35.25" customHeight="1" x14ac:dyDescent="0.2">
      <c r="A283" s="6" t="s">
        <v>0</v>
      </c>
      <c r="B283" s="12" t="s">
        <v>0</v>
      </c>
      <c r="C283" s="9" t="s">
        <v>0</v>
      </c>
      <c r="D283" s="9" t="s">
        <v>0</v>
      </c>
      <c r="E283" s="9" t="s">
        <v>0</v>
      </c>
      <c r="F283" s="9" t="s">
        <v>0</v>
      </c>
      <c r="G283" s="12" t="s">
        <v>0</v>
      </c>
      <c r="H283" s="12" t="s">
        <v>0</v>
      </c>
      <c r="I283" s="9" t="s">
        <v>347</v>
      </c>
      <c r="J283" s="9" t="s">
        <v>53</v>
      </c>
      <c r="K283" s="9" t="s">
        <v>346</v>
      </c>
      <c r="L283" s="61" t="s">
        <v>0</v>
      </c>
      <c r="M283" s="61" t="s">
        <v>0</v>
      </c>
      <c r="N283" s="3" t="s">
        <v>0</v>
      </c>
      <c r="O283" s="3" t="s">
        <v>0</v>
      </c>
      <c r="P283" s="3" t="s">
        <v>0</v>
      </c>
    </row>
    <row r="284" spans="1:16" ht="39.75" customHeight="1" x14ac:dyDescent="0.2">
      <c r="A284" s="6" t="s">
        <v>0</v>
      </c>
      <c r="B284" s="12" t="s">
        <v>0</v>
      </c>
      <c r="C284" s="9" t="s">
        <v>0</v>
      </c>
      <c r="D284" s="9" t="s">
        <v>0</v>
      </c>
      <c r="E284" s="9" t="s">
        <v>0</v>
      </c>
      <c r="F284" s="9" t="s">
        <v>0</v>
      </c>
      <c r="G284" s="12" t="s">
        <v>0</v>
      </c>
      <c r="H284" s="12" t="s">
        <v>0</v>
      </c>
      <c r="I284" s="9" t="s">
        <v>722</v>
      </c>
      <c r="J284" s="9" t="s">
        <v>53</v>
      </c>
      <c r="K284" s="9" t="s">
        <v>346</v>
      </c>
      <c r="L284" s="61" t="s">
        <v>0</v>
      </c>
      <c r="M284" s="61" t="s">
        <v>0</v>
      </c>
      <c r="N284" s="3" t="s">
        <v>0</v>
      </c>
      <c r="O284" s="3" t="s">
        <v>0</v>
      </c>
      <c r="P284" s="3" t="s">
        <v>0</v>
      </c>
    </row>
    <row r="285" spans="1:16" ht="84" x14ac:dyDescent="0.2">
      <c r="A285" s="44" t="s">
        <v>0</v>
      </c>
      <c r="B285" s="45" t="s">
        <v>0</v>
      </c>
      <c r="C285" s="45" t="s">
        <v>0</v>
      </c>
      <c r="D285" s="45" t="s">
        <v>0</v>
      </c>
      <c r="E285" s="45" t="s">
        <v>0</v>
      </c>
      <c r="F285" s="45" t="s">
        <v>0</v>
      </c>
      <c r="G285" s="45" t="s">
        <v>0</v>
      </c>
      <c r="H285" s="45" t="s">
        <v>0</v>
      </c>
      <c r="I285" s="47" t="s">
        <v>723</v>
      </c>
      <c r="J285" s="45" t="s">
        <v>348</v>
      </c>
      <c r="K285" s="45" t="s">
        <v>196</v>
      </c>
      <c r="L285" s="62" t="s">
        <v>0</v>
      </c>
      <c r="M285" s="62" t="s">
        <v>0</v>
      </c>
      <c r="N285" s="46" t="s">
        <v>0</v>
      </c>
      <c r="O285" s="46" t="s">
        <v>0</v>
      </c>
      <c r="P285" s="46" t="s">
        <v>0</v>
      </c>
    </row>
    <row r="286" spans="1:16" ht="129" customHeight="1" x14ac:dyDescent="0.2">
      <c r="A286" s="56" t="s">
        <v>349</v>
      </c>
      <c r="B286" s="57" t="s">
        <v>350</v>
      </c>
      <c r="C286" s="57" t="s">
        <v>0</v>
      </c>
      <c r="D286" s="57" t="s">
        <v>0</v>
      </c>
      <c r="E286" s="57" t="s">
        <v>0</v>
      </c>
      <c r="F286" s="57" t="s">
        <v>0</v>
      </c>
      <c r="G286" s="57" t="s">
        <v>0</v>
      </c>
      <c r="H286" s="57" t="s">
        <v>0</v>
      </c>
      <c r="I286" s="57" t="s">
        <v>0</v>
      </c>
      <c r="J286" s="57" t="s">
        <v>0</v>
      </c>
      <c r="K286" s="57" t="s">
        <v>0</v>
      </c>
      <c r="L286" s="57" t="s">
        <v>0</v>
      </c>
      <c r="M286" s="57" t="s">
        <v>0</v>
      </c>
      <c r="N286" s="58">
        <f>N287+N290</f>
        <v>368035.10000000003</v>
      </c>
      <c r="O286" s="58">
        <f t="shared" ref="O286:P286" si="4">O287+O290</f>
        <v>382303.39999999997</v>
      </c>
      <c r="P286" s="58">
        <f t="shared" si="4"/>
        <v>392300.79999999999</v>
      </c>
    </row>
    <row r="287" spans="1:16" ht="24" x14ac:dyDescent="0.2">
      <c r="A287" s="39" t="s">
        <v>485</v>
      </c>
      <c r="B287" s="40" t="s">
        <v>351</v>
      </c>
      <c r="C287" s="40" t="s">
        <v>0</v>
      </c>
      <c r="D287" s="40" t="s">
        <v>0</v>
      </c>
      <c r="E287" s="40" t="s">
        <v>0</v>
      </c>
      <c r="F287" s="40" t="s">
        <v>0</v>
      </c>
      <c r="G287" s="40" t="s">
        <v>0</v>
      </c>
      <c r="H287" s="40" t="s">
        <v>0</v>
      </c>
      <c r="I287" s="40" t="s">
        <v>0</v>
      </c>
      <c r="J287" s="40" t="s">
        <v>0</v>
      </c>
      <c r="K287" s="40" t="s">
        <v>0</v>
      </c>
      <c r="L287" s="40" t="s">
        <v>0</v>
      </c>
      <c r="M287" s="40" t="s">
        <v>0</v>
      </c>
      <c r="N287" s="41">
        <f>N288</f>
        <v>117.5</v>
      </c>
      <c r="O287" s="41">
        <f t="shared" ref="O287:P287" si="5">O288</f>
        <v>126.6</v>
      </c>
      <c r="P287" s="41">
        <f t="shared" si="5"/>
        <v>1456.4</v>
      </c>
    </row>
    <row r="288" spans="1:16" ht="48.75" customHeight="1" x14ac:dyDescent="0.2">
      <c r="A288" s="43" t="s">
        <v>486</v>
      </c>
      <c r="B288" s="11" t="s">
        <v>352</v>
      </c>
      <c r="C288" s="9" t="s">
        <v>724</v>
      </c>
      <c r="D288" s="9" t="s">
        <v>353</v>
      </c>
      <c r="E288" s="9" t="s">
        <v>354</v>
      </c>
      <c r="F288" s="93" t="s">
        <v>726</v>
      </c>
      <c r="G288" s="12" t="s">
        <v>53</v>
      </c>
      <c r="H288" s="12" t="s">
        <v>355</v>
      </c>
      <c r="I288" s="93" t="s">
        <v>727</v>
      </c>
      <c r="J288" s="9" t="s">
        <v>53</v>
      </c>
      <c r="K288" s="9" t="s">
        <v>356</v>
      </c>
      <c r="L288" s="61" t="s">
        <v>47</v>
      </c>
      <c r="M288" s="61" t="s">
        <v>58</v>
      </c>
      <c r="N288" s="2">
        <v>117.5</v>
      </c>
      <c r="O288" s="2">
        <v>126.6</v>
      </c>
      <c r="P288" s="2">
        <v>1456.4</v>
      </c>
    </row>
    <row r="289" spans="1:16" ht="141.75" customHeight="1" x14ac:dyDescent="0.2">
      <c r="A289" s="7" t="s">
        <v>0</v>
      </c>
      <c r="B289" s="13" t="s">
        <v>0</v>
      </c>
      <c r="C289" s="10" t="s">
        <v>725</v>
      </c>
      <c r="D289" s="10" t="s">
        <v>75</v>
      </c>
      <c r="E289" s="10" t="s">
        <v>357</v>
      </c>
      <c r="F289" s="95"/>
      <c r="G289" s="13" t="s">
        <v>0</v>
      </c>
      <c r="H289" s="13" t="s">
        <v>0</v>
      </c>
      <c r="I289" s="95"/>
      <c r="J289" s="10" t="s">
        <v>0</v>
      </c>
      <c r="K289" s="10" t="s">
        <v>0</v>
      </c>
      <c r="L289" s="68" t="s">
        <v>0</v>
      </c>
      <c r="M289" s="68" t="s">
        <v>0</v>
      </c>
      <c r="N289" s="4" t="s">
        <v>0</v>
      </c>
      <c r="O289" s="4" t="s">
        <v>0</v>
      </c>
      <c r="P289" s="4" t="s">
        <v>0</v>
      </c>
    </row>
    <row r="290" spans="1:16" ht="36" x14ac:dyDescent="0.2">
      <c r="A290" s="39" t="s">
        <v>487</v>
      </c>
      <c r="B290" s="40" t="s">
        <v>358</v>
      </c>
      <c r="C290" s="40" t="s">
        <v>0</v>
      </c>
      <c r="D290" s="40" t="s">
        <v>0</v>
      </c>
      <c r="E290" s="40" t="s">
        <v>0</v>
      </c>
      <c r="F290" s="40" t="s">
        <v>0</v>
      </c>
      <c r="G290" s="40" t="s">
        <v>0</v>
      </c>
      <c r="H290" s="40" t="s">
        <v>0</v>
      </c>
      <c r="I290" s="40" t="s">
        <v>0</v>
      </c>
      <c r="J290" s="40" t="s">
        <v>0</v>
      </c>
      <c r="K290" s="40" t="s">
        <v>0</v>
      </c>
      <c r="L290" s="40" t="s">
        <v>0</v>
      </c>
      <c r="M290" s="40" t="s">
        <v>0</v>
      </c>
      <c r="N290" s="41">
        <f>N291+N296+N300+N305+N309+N312+N321+N325+N327+N329+N332+N335</f>
        <v>367917.60000000003</v>
      </c>
      <c r="O290" s="41">
        <f>O291+O296+O300+O305+O309+O312+O321+O325+O327+O329+O332+O335</f>
        <v>382176.8</v>
      </c>
      <c r="P290" s="41">
        <f>P291+P296+P300+P305+P309+P312+P321+P325+P327+P329+P332+P335</f>
        <v>390844.39999999997</v>
      </c>
    </row>
    <row r="291" spans="1:16" ht="38.25" customHeight="1" x14ac:dyDescent="0.2">
      <c r="A291" s="90" t="s">
        <v>572</v>
      </c>
      <c r="B291" s="11" t="s">
        <v>359</v>
      </c>
      <c r="C291" s="93" t="s">
        <v>360</v>
      </c>
      <c r="D291" s="93" t="s">
        <v>361</v>
      </c>
      <c r="E291" s="93" t="s">
        <v>362</v>
      </c>
      <c r="F291" s="93" t="s">
        <v>728</v>
      </c>
      <c r="G291" s="93" t="s">
        <v>364</v>
      </c>
      <c r="H291" s="93" t="s">
        <v>365</v>
      </c>
      <c r="I291" s="9" t="s">
        <v>730</v>
      </c>
      <c r="J291" s="9" t="s">
        <v>114</v>
      </c>
      <c r="K291" s="9" t="s">
        <v>220</v>
      </c>
      <c r="L291" s="61" t="s">
        <v>108</v>
      </c>
      <c r="M291" s="61" t="s">
        <v>59</v>
      </c>
      <c r="N291" s="2">
        <v>14556.5</v>
      </c>
      <c r="O291" s="2">
        <v>16025.3</v>
      </c>
      <c r="P291" s="2">
        <v>17140.3</v>
      </c>
    </row>
    <row r="292" spans="1:16" ht="44.25" customHeight="1" x14ac:dyDescent="0.2">
      <c r="A292" s="91"/>
      <c r="B292" s="12"/>
      <c r="C292" s="94"/>
      <c r="D292" s="94"/>
      <c r="E292" s="94"/>
      <c r="F292" s="94"/>
      <c r="G292" s="94"/>
      <c r="H292" s="94"/>
      <c r="I292" s="12"/>
      <c r="J292" s="12"/>
      <c r="K292" s="12"/>
      <c r="L292" s="61"/>
      <c r="M292" s="61"/>
      <c r="N292" s="3"/>
      <c r="O292" s="3"/>
      <c r="P292" s="3"/>
    </row>
    <row r="293" spans="1:16" ht="36" x14ac:dyDescent="0.2">
      <c r="A293" s="91"/>
      <c r="B293" s="12" t="s">
        <v>0</v>
      </c>
      <c r="C293" s="9" t="s">
        <v>632</v>
      </c>
      <c r="D293" s="9" t="s">
        <v>177</v>
      </c>
      <c r="E293" s="9" t="s">
        <v>110</v>
      </c>
      <c r="F293" s="12" t="s">
        <v>641</v>
      </c>
      <c r="G293" s="12" t="s">
        <v>363</v>
      </c>
      <c r="H293" s="12" t="s">
        <v>107</v>
      </c>
      <c r="I293" s="9" t="s">
        <v>0</v>
      </c>
      <c r="J293" s="9" t="s">
        <v>0</v>
      </c>
      <c r="K293" s="9" t="s">
        <v>0</v>
      </c>
      <c r="L293" s="61" t="s">
        <v>0</v>
      </c>
      <c r="M293" s="61" t="s">
        <v>0</v>
      </c>
      <c r="N293" s="3" t="s">
        <v>0</v>
      </c>
      <c r="O293" s="3" t="s">
        <v>0</v>
      </c>
      <c r="P293" s="3" t="s">
        <v>0</v>
      </c>
    </row>
    <row r="294" spans="1:16" ht="48" x14ac:dyDescent="0.2">
      <c r="A294" s="91"/>
      <c r="B294" s="12" t="s">
        <v>0</v>
      </c>
      <c r="C294" s="9" t="s">
        <v>631</v>
      </c>
      <c r="D294" s="9" t="s">
        <v>73</v>
      </c>
      <c r="E294" s="9" t="s">
        <v>115</v>
      </c>
      <c r="F294" s="12" t="s">
        <v>633</v>
      </c>
      <c r="G294" s="12" t="s">
        <v>111</v>
      </c>
      <c r="H294" s="12" t="s">
        <v>112</v>
      </c>
      <c r="I294" s="9" t="s">
        <v>0</v>
      </c>
      <c r="J294" s="9" t="s">
        <v>0</v>
      </c>
      <c r="K294" s="9" t="s">
        <v>0</v>
      </c>
      <c r="L294" s="61" t="s">
        <v>0</v>
      </c>
      <c r="M294" s="61" t="s">
        <v>0</v>
      </c>
      <c r="N294" s="3" t="s">
        <v>0</v>
      </c>
      <c r="O294" s="3" t="s">
        <v>0</v>
      </c>
      <c r="P294" s="3" t="s">
        <v>0</v>
      </c>
    </row>
    <row r="295" spans="1:16" ht="162" customHeight="1" x14ac:dyDescent="0.2">
      <c r="A295" s="91"/>
      <c r="B295" s="12"/>
      <c r="C295" s="12"/>
      <c r="D295" s="12"/>
      <c r="E295" s="12"/>
      <c r="F295" s="12" t="s">
        <v>729</v>
      </c>
      <c r="G295" s="12" t="s">
        <v>75</v>
      </c>
      <c r="H295" s="12" t="s">
        <v>152</v>
      </c>
      <c r="I295" s="12"/>
      <c r="J295" s="12"/>
      <c r="K295" s="12"/>
      <c r="L295" s="61"/>
      <c r="M295" s="61"/>
      <c r="N295" s="3"/>
      <c r="O295" s="3"/>
      <c r="P295" s="3"/>
    </row>
    <row r="296" spans="1:16" ht="80.25" customHeight="1" x14ac:dyDescent="0.2">
      <c r="A296" s="122" t="s">
        <v>754</v>
      </c>
      <c r="B296" s="98" t="s">
        <v>366</v>
      </c>
      <c r="C296" s="49" t="s">
        <v>360</v>
      </c>
      <c r="D296" s="48" t="s">
        <v>361</v>
      </c>
      <c r="E296" s="48" t="s">
        <v>362</v>
      </c>
      <c r="F296" s="48" t="s">
        <v>728</v>
      </c>
      <c r="G296" s="48" t="s">
        <v>364</v>
      </c>
      <c r="H296" s="48" t="s">
        <v>365</v>
      </c>
      <c r="I296" s="48" t="s">
        <v>730</v>
      </c>
      <c r="J296" s="48" t="s">
        <v>114</v>
      </c>
      <c r="K296" s="48" t="s">
        <v>220</v>
      </c>
      <c r="L296" s="65" t="s">
        <v>108</v>
      </c>
      <c r="M296" s="78" t="s">
        <v>47</v>
      </c>
      <c r="N296" s="59">
        <v>45046</v>
      </c>
      <c r="O296" s="51">
        <v>49595.6</v>
      </c>
      <c r="P296" s="52">
        <v>53072.6</v>
      </c>
    </row>
    <row r="297" spans="1:16" ht="36" x14ac:dyDescent="0.2">
      <c r="A297" s="123"/>
      <c r="B297" s="99"/>
      <c r="C297" s="12" t="s">
        <v>632</v>
      </c>
      <c r="D297" s="12" t="s">
        <v>177</v>
      </c>
      <c r="E297" s="12" t="s">
        <v>110</v>
      </c>
      <c r="F297" s="33" t="s">
        <v>641</v>
      </c>
      <c r="G297" s="33" t="s">
        <v>363</v>
      </c>
      <c r="H297" s="33" t="s">
        <v>107</v>
      </c>
      <c r="I297" s="12" t="s">
        <v>0</v>
      </c>
      <c r="J297" s="12" t="s">
        <v>0</v>
      </c>
      <c r="K297" s="12" t="s">
        <v>0</v>
      </c>
      <c r="L297" s="61" t="s">
        <v>0</v>
      </c>
      <c r="M297" s="61" t="s">
        <v>0</v>
      </c>
      <c r="N297" s="3" t="s">
        <v>0</v>
      </c>
      <c r="O297" s="3" t="s">
        <v>0</v>
      </c>
      <c r="P297" s="53" t="s">
        <v>0</v>
      </c>
    </row>
    <row r="298" spans="1:16" ht="39.75" customHeight="1" x14ac:dyDescent="0.2">
      <c r="A298" s="123"/>
      <c r="B298" s="99"/>
      <c r="C298" s="61" t="s">
        <v>631</v>
      </c>
      <c r="D298" s="61" t="s">
        <v>73</v>
      </c>
      <c r="E298" s="61" t="s">
        <v>115</v>
      </c>
      <c r="F298" s="61" t="s">
        <v>633</v>
      </c>
      <c r="G298" s="61" t="s">
        <v>111</v>
      </c>
      <c r="H298" s="61" t="s">
        <v>112</v>
      </c>
      <c r="I298" s="61" t="s">
        <v>0</v>
      </c>
      <c r="J298" s="61" t="s">
        <v>0</v>
      </c>
      <c r="K298" s="61" t="s">
        <v>0</v>
      </c>
      <c r="L298" s="61" t="s">
        <v>0</v>
      </c>
      <c r="M298" s="61" t="s">
        <v>0</v>
      </c>
      <c r="N298" s="3" t="s">
        <v>0</v>
      </c>
      <c r="O298" s="3" t="s">
        <v>0</v>
      </c>
      <c r="P298" s="53" t="s">
        <v>0</v>
      </c>
    </row>
    <row r="299" spans="1:16" ht="174.75" customHeight="1" x14ac:dyDescent="0.2">
      <c r="A299" s="124"/>
      <c r="B299" s="60"/>
      <c r="C299" s="45"/>
      <c r="D299" s="45"/>
      <c r="E299" s="45"/>
      <c r="F299" s="45" t="s">
        <v>729</v>
      </c>
      <c r="G299" s="45" t="s">
        <v>75</v>
      </c>
      <c r="H299" s="45" t="s">
        <v>152</v>
      </c>
      <c r="I299" s="45"/>
      <c r="J299" s="45"/>
      <c r="K299" s="45"/>
      <c r="L299" s="62"/>
      <c r="M299" s="62"/>
      <c r="N299" s="46"/>
      <c r="O299" s="46"/>
      <c r="P299" s="54"/>
    </row>
    <row r="300" spans="1:16" ht="72.75" customHeight="1" x14ac:dyDescent="0.2">
      <c r="A300" s="38" t="s">
        <v>488</v>
      </c>
      <c r="B300" s="12" t="s">
        <v>367</v>
      </c>
      <c r="C300" s="9" t="s">
        <v>360</v>
      </c>
      <c r="D300" s="9" t="s">
        <v>368</v>
      </c>
      <c r="E300" s="9" t="s">
        <v>362</v>
      </c>
      <c r="F300" s="9" t="s">
        <v>728</v>
      </c>
      <c r="G300" s="12" t="s">
        <v>369</v>
      </c>
      <c r="H300" s="12" t="s">
        <v>365</v>
      </c>
      <c r="I300" s="103" t="s">
        <v>734</v>
      </c>
      <c r="J300" s="94" t="s">
        <v>53</v>
      </c>
      <c r="K300" s="9" t="s">
        <v>370</v>
      </c>
      <c r="L300" s="61" t="s">
        <v>32</v>
      </c>
      <c r="M300" s="61" t="s">
        <v>64</v>
      </c>
      <c r="N300" s="3">
        <v>93071.7</v>
      </c>
      <c r="O300" s="3">
        <v>92196.1</v>
      </c>
      <c r="P300" s="3">
        <v>92348.5</v>
      </c>
    </row>
    <row r="301" spans="1:16" ht="60" customHeight="1" x14ac:dyDescent="0.2">
      <c r="A301" s="38"/>
      <c r="B301" s="12"/>
      <c r="C301" s="61" t="s">
        <v>731</v>
      </c>
      <c r="D301" s="61" t="s">
        <v>371</v>
      </c>
      <c r="E301" s="61" t="s">
        <v>372</v>
      </c>
      <c r="F301" s="94" t="s">
        <v>732</v>
      </c>
      <c r="G301" s="111" t="s">
        <v>623</v>
      </c>
      <c r="H301" s="94" t="s">
        <v>110</v>
      </c>
      <c r="I301" s="94"/>
      <c r="J301" s="94"/>
      <c r="K301" s="12"/>
      <c r="L301" s="61"/>
      <c r="M301" s="61"/>
      <c r="N301" s="3"/>
      <c r="O301" s="3"/>
      <c r="P301" s="3"/>
    </row>
    <row r="302" spans="1:16" ht="14.25" customHeight="1" x14ac:dyDescent="0.2">
      <c r="A302" s="6" t="s">
        <v>0</v>
      </c>
      <c r="B302" s="12" t="s">
        <v>0</v>
      </c>
      <c r="C302" s="94" t="s">
        <v>634</v>
      </c>
      <c r="D302" s="94" t="s">
        <v>374</v>
      </c>
      <c r="E302" s="94" t="s">
        <v>124</v>
      </c>
      <c r="F302" s="94"/>
      <c r="G302" s="94"/>
      <c r="H302" s="94"/>
      <c r="I302" s="94"/>
      <c r="J302" s="6"/>
      <c r="K302" s="6"/>
      <c r="L302" s="61" t="s">
        <v>0</v>
      </c>
      <c r="M302" s="61" t="s">
        <v>0</v>
      </c>
      <c r="N302" s="3" t="s">
        <v>0</v>
      </c>
      <c r="O302" s="3" t="s">
        <v>0</v>
      </c>
      <c r="P302" s="3" t="s">
        <v>0</v>
      </c>
    </row>
    <row r="303" spans="1:16" ht="22.5" customHeight="1" x14ac:dyDescent="0.2">
      <c r="A303" s="44"/>
      <c r="B303" s="62"/>
      <c r="C303" s="101"/>
      <c r="D303" s="101"/>
      <c r="E303" s="101"/>
      <c r="F303" s="101"/>
      <c r="G303" s="44"/>
      <c r="H303" s="44"/>
      <c r="I303" s="101"/>
      <c r="J303" s="44"/>
      <c r="K303" s="44"/>
      <c r="L303" s="62"/>
      <c r="M303" s="62"/>
      <c r="N303" s="46"/>
      <c r="O303" s="46"/>
      <c r="P303" s="46"/>
    </row>
    <row r="304" spans="1:16" ht="190.5" customHeight="1" x14ac:dyDescent="0.2">
      <c r="A304" s="6" t="s">
        <v>0</v>
      </c>
      <c r="B304" s="12" t="s">
        <v>0</v>
      </c>
      <c r="C304" s="13" t="s">
        <v>591</v>
      </c>
      <c r="D304" s="13" t="s">
        <v>73</v>
      </c>
      <c r="E304" s="13" t="s">
        <v>74</v>
      </c>
      <c r="F304" s="64" t="s">
        <v>733</v>
      </c>
      <c r="G304" s="64" t="s">
        <v>75</v>
      </c>
      <c r="H304" s="64" t="s">
        <v>370</v>
      </c>
      <c r="I304" s="64" t="s">
        <v>735</v>
      </c>
      <c r="J304" s="64" t="s">
        <v>75</v>
      </c>
      <c r="K304" s="64" t="s">
        <v>373</v>
      </c>
      <c r="L304" s="62" t="s">
        <v>0</v>
      </c>
      <c r="M304" s="62" t="s">
        <v>0</v>
      </c>
      <c r="N304" s="3" t="s">
        <v>0</v>
      </c>
      <c r="O304" s="3" t="s">
        <v>0</v>
      </c>
      <c r="P304" s="3" t="s">
        <v>0</v>
      </c>
    </row>
    <row r="305" spans="1:16" ht="83.25" customHeight="1" x14ac:dyDescent="0.2">
      <c r="A305" s="90" t="s">
        <v>489</v>
      </c>
      <c r="B305" s="11" t="s">
        <v>375</v>
      </c>
      <c r="C305" s="9" t="s">
        <v>360</v>
      </c>
      <c r="D305" s="9" t="s">
        <v>376</v>
      </c>
      <c r="E305" s="9" t="s">
        <v>362</v>
      </c>
      <c r="F305" s="9" t="s">
        <v>728</v>
      </c>
      <c r="G305" s="12" t="s">
        <v>377</v>
      </c>
      <c r="H305" s="12" t="s">
        <v>365</v>
      </c>
      <c r="I305" s="94" t="s">
        <v>737</v>
      </c>
      <c r="J305" s="94" t="s">
        <v>53</v>
      </c>
      <c r="K305" s="94" t="s">
        <v>220</v>
      </c>
      <c r="L305" s="61" t="s">
        <v>32</v>
      </c>
      <c r="M305" s="61" t="s">
        <v>64</v>
      </c>
      <c r="N305" s="2">
        <v>144759.9</v>
      </c>
      <c r="O305" s="2">
        <v>152066.5</v>
      </c>
      <c r="P305" s="2">
        <v>153731.79999999999</v>
      </c>
    </row>
    <row r="306" spans="1:16" ht="24" customHeight="1" x14ac:dyDescent="0.2">
      <c r="A306" s="91"/>
      <c r="B306" s="12" t="s">
        <v>0</v>
      </c>
      <c r="C306" s="9" t="s">
        <v>632</v>
      </c>
      <c r="D306" s="9" t="s">
        <v>579</v>
      </c>
      <c r="E306" s="9" t="s">
        <v>110</v>
      </c>
      <c r="F306" s="9" t="s">
        <v>641</v>
      </c>
      <c r="G306" s="12" t="s">
        <v>378</v>
      </c>
      <c r="H306" s="12" t="s">
        <v>107</v>
      </c>
      <c r="I306" s="94"/>
      <c r="J306" s="94"/>
      <c r="K306" s="94"/>
      <c r="L306" s="61" t="s">
        <v>0</v>
      </c>
      <c r="M306" s="61" t="s">
        <v>0</v>
      </c>
      <c r="N306" s="3" t="s">
        <v>0</v>
      </c>
      <c r="O306" s="3" t="s">
        <v>0</v>
      </c>
      <c r="P306" s="3" t="s">
        <v>0</v>
      </c>
    </row>
    <row r="307" spans="1:16" ht="81.75" customHeight="1" x14ac:dyDescent="0.2">
      <c r="A307" s="91"/>
      <c r="B307" s="12" t="s">
        <v>0</v>
      </c>
      <c r="C307" s="9" t="s">
        <v>0</v>
      </c>
      <c r="D307" s="9" t="s">
        <v>0</v>
      </c>
      <c r="E307" s="9" t="s">
        <v>0</v>
      </c>
      <c r="F307" s="12" t="s">
        <v>729</v>
      </c>
      <c r="G307" s="12" t="s">
        <v>75</v>
      </c>
      <c r="H307" s="12" t="s">
        <v>152</v>
      </c>
      <c r="I307" s="94"/>
      <c r="J307" s="94"/>
      <c r="K307" s="94"/>
      <c r="L307" s="61" t="s">
        <v>0</v>
      </c>
      <c r="M307" s="61" t="s">
        <v>0</v>
      </c>
      <c r="N307" s="3" t="s">
        <v>0</v>
      </c>
      <c r="O307" s="3" t="s">
        <v>0</v>
      </c>
      <c r="P307" s="3" t="s">
        <v>0</v>
      </c>
    </row>
    <row r="308" spans="1:16" ht="148.5" customHeight="1" x14ac:dyDescent="0.2">
      <c r="A308" s="92"/>
      <c r="B308" s="13" t="s">
        <v>0</v>
      </c>
      <c r="C308" s="13"/>
      <c r="D308" s="13"/>
      <c r="E308" s="13"/>
      <c r="F308" s="45" t="s">
        <v>736</v>
      </c>
      <c r="G308" s="45" t="s">
        <v>75</v>
      </c>
      <c r="H308" s="45" t="s">
        <v>107</v>
      </c>
      <c r="I308" s="10" t="s">
        <v>0</v>
      </c>
      <c r="J308" s="10" t="s">
        <v>0</v>
      </c>
      <c r="K308" s="10" t="s">
        <v>0</v>
      </c>
      <c r="L308" s="68" t="s">
        <v>0</v>
      </c>
      <c r="M308" s="68" t="s">
        <v>0</v>
      </c>
      <c r="N308" s="4" t="s">
        <v>0</v>
      </c>
      <c r="O308" s="4" t="s">
        <v>0</v>
      </c>
      <c r="P308" s="4" t="s">
        <v>0</v>
      </c>
    </row>
    <row r="309" spans="1:16" ht="84" customHeight="1" x14ac:dyDescent="0.2">
      <c r="A309" s="43" t="s">
        <v>490</v>
      </c>
      <c r="B309" s="11" t="s">
        <v>379</v>
      </c>
      <c r="C309" s="9" t="s">
        <v>360</v>
      </c>
      <c r="D309" s="9" t="s">
        <v>380</v>
      </c>
      <c r="E309" s="9" t="s">
        <v>362</v>
      </c>
      <c r="F309" s="9" t="s">
        <v>728</v>
      </c>
      <c r="G309" s="12" t="s">
        <v>381</v>
      </c>
      <c r="H309" s="12" t="s">
        <v>365</v>
      </c>
      <c r="I309" s="93" t="s">
        <v>382</v>
      </c>
      <c r="J309" s="93" t="s">
        <v>53</v>
      </c>
      <c r="K309" s="93" t="s">
        <v>152</v>
      </c>
      <c r="L309" s="61" t="s">
        <v>47</v>
      </c>
      <c r="M309" s="61" t="s">
        <v>64</v>
      </c>
      <c r="N309" s="2">
        <v>14003.4</v>
      </c>
      <c r="O309" s="2">
        <v>14392.5</v>
      </c>
      <c r="P309" s="2">
        <v>14879.8</v>
      </c>
    </row>
    <row r="310" spans="1:16" ht="36.75" customHeight="1" x14ac:dyDescent="0.2">
      <c r="A310" s="38"/>
      <c r="B310" s="12"/>
      <c r="C310" s="12"/>
      <c r="D310" s="12"/>
      <c r="E310" s="12"/>
      <c r="F310" s="12" t="s">
        <v>738</v>
      </c>
      <c r="G310" s="12" t="s">
        <v>383</v>
      </c>
      <c r="H310" s="12" t="s">
        <v>384</v>
      </c>
      <c r="I310" s="94"/>
      <c r="J310" s="94"/>
      <c r="K310" s="94"/>
      <c r="L310" s="61"/>
      <c r="M310" s="61"/>
      <c r="N310" s="3"/>
      <c r="O310" s="3"/>
      <c r="P310" s="3"/>
    </row>
    <row r="311" spans="1:16" ht="100.5" customHeight="1" x14ac:dyDescent="0.2">
      <c r="A311" s="38"/>
      <c r="B311" s="12"/>
      <c r="C311" s="12"/>
      <c r="D311" s="12"/>
      <c r="E311" s="12"/>
      <c r="F311" s="12" t="s">
        <v>739</v>
      </c>
      <c r="G311" s="12" t="s">
        <v>385</v>
      </c>
      <c r="H311" s="12" t="s">
        <v>386</v>
      </c>
      <c r="I311" s="94"/>
      <c r="J311" s="94"/>
      <c r="K311" s="94"/>
      <c r="L311" s="61"/>
      <c r="M311" s="61"/>
      <c r="N311" s="3"/>
      <c r="O311" s="3"/>
      <c r="P311" s="3"/>
    </row>
    <row r="312" spans="1:16" ht="33.75" customHeight="1" x14ac:dyDescent="0.2">
      <c r="A312" s="90" t="s">
        <v>491</v>
      </c>
      <c r="B312" s="93" t="s">
        <v>387</v>
      </c>
      <c r="C312" s="103" t="s">
        <v>360</v>
      </c>
      <c r="D312" s="103" t="s">
        <v>388</v>
      </c>
      <c r="E312" s="103" t="s">
        <v>362</v>
      </c>
      <c r="F312" s="103" t="s">
        <v>728</v>
      </c>
      <c r="G312" s="103" t="s">
        <v>389</v>
      </c>
      <c r="H312" s="103" t="s">
        <v>365</v>
      </c>
      <c r="I312" s="103" t="s">
        <v>743</v>
      </c>
      <c r="J312" s="103" t="s">
        <v>53</v>
      </c>
      <c r="K312" s="103" t="s">
        <v>390</v>
      </c>
      <c r="L312" s="61" t="s">
        <v>32</v>
      </c>
      <c r="M312" s="61" t="s">
        <v>64</v>
      </c>
      <c r="N312" s="2">
        <v>35943.9</v>
      </c>
      <c r="O312" s="2">
        <v>37029.300000000003</v>
      </c>
      <c r="P312" s="2">
        <v>38409.800000000003</v>
      </c>
    </row>
    <row r="313" spans="1:16" ht="27" customHeight="1" x14ac:dyDescent="0.2">
      <c r="A313" s="91"/>
      <c r="B313" s="94"/>
      <c r="C313" s="94"/>
      <c r="D313" s="94"/>
      <c r="E313" s="94"/>
      <c r="F313" s="94"/>
      <c r="G313" s="94"/>
      <c r="H313" s="94"/>
      <c r="I313" s="94"/>
      <c r="J313" s="94"/>
      <c r="K313" s="94"/>
      <c r="L313" s="61" t="s">
        <v>32</v>
      </c>
      <c r="M313" s="61" t="s">
        <v>243</v>
      </c>
      <c r="N313" s="3"/>
      <c r="O313" s="3"/>
      <c r="P313" s="3"/>
    </row>
    <row r="314" spans="1:16" ht="54.75" customHeight="1" x14ac:dyDescent="0.2">
      <c r="A314" s="91"/>
      <c r="B314" s="94"/>
      <c r="C314" s="9" t="s">
        <v>305</v>
      </c>
      <c r="D314" s="9" t="s">
        <v>306</v>
      </c>
      <c r="E314" s="9" t="s">
        <v>307</v>
      </c>
      <c r="F314" s="12" t="s">
        <v>693</v>
      </c>
      <c r="G314" s="12" t="s">
        <v>391</v>
      </c>
      <c r="H314" s="12" t="s">
        <v>238</v>
      </c>
      <c r="I314" s="111" t="s">
        <v>744</v>
      </c>
      <c r="J314" s="111" t="s">
        <v>53</v>
      </c>
      <c r="K314" s="111" t="s">
        <v>393</v>
      </c>
      <c r="L314" s="61"/>
      <c r="M314" s="61"/>
      <c r="N314" s="3"/>
      <c r="O314" s="3"/>
      <c r="P314" s="3"/>
    </row>
    <row r="315" spans="1:16" ht="21.75" customHeight="1" x14ac:dyDescent="0.2">
      <c r="A315" s="6"/>
      <c r="B315" s="12"/>
      <c r="C315" s="12"/>
      <c r="D315" s="12"/>
      <c r="E315" s="12"/>
      <c r="F315" s="94" t="s">
        <v>740</v>
      </c>
      <c r="G315" s="94" t="s">
        <v>392</v>
      </c>
      <c r="H315" s="94" t="s">
        <v>152</v>
      </c>
      <c r="I315" s="111"/>
      <c r="J315" s="94"/>
      <c r="K315" s="94"/>
      <c r="L315" s="61"/>
      <c r="M315" s="61"/>
      <c r="N315" s="3"/>
      <c r="O315" s="3"/>
      <c r="P315" s="3"/>
    </row>
    <row r="316" spans="1:16" ht="28.5" customHeight="1" x14ac:dyDescent="0.2">
      <c r="A316" s="44"/>
      <c r="B316" s="62"/>
      <c r="C316" s="62"/>
      <c r="D316" s="62"/>
      <c r="E316" s="62"/>
      <c r="F316" s="101"/>
      <c r="G316" s="101"/>
      <c r="H316" s="101"/>
      <c r="I316" s="113"/>
      <c r="J316" s="44"/>
      <c r="K316" s="44"/>
      <c r="L316" s="62"/>
      <c r="M316" s="62"/>
      <c r="N316" s="46"/>
      <c r="O316" s="46"/>
      <c r="P316" s="46"/>
    </row>
    <row r="317" spans="1:16" ht="43.5" customHeight="1" x14ac:dyDescent="0.2">
      <c r="A317" s="6" t="s">
        <v>0</v>
      </c>
      <c r="B317" s="12" t="s">
        <v>0</v>
      </c>
      <c r="C317" s="33"/>
      <c r="D317" s="33"/>
      <c r="E317" s="33"/>
      <c r="F317" s="94" t="s">
        <v>741</v>
      </c>
      <c r="G317" s="94" t="s">
        <v>75</v>
      </c>
      <c r="H317" s="94" t="s">
        <v>152</v>
      </c>
      <c r="I317" s="38"/>
      <c r="J317" s="6"/>
      <c r="K317" s="6"/>
      <c r="L317" s="61" t="s">
        <v>0</v>
      </c>
      <c r="M317" s="61" t="s">
        <v>0</v>
      </c>
      <c r="N317" s="3" t="s">
        <v>0</v>
      </c>
      <c r="O317" s="3" t="s">
        <v>0</v>
      </c>
      <c r="P317" s="3" t="s">
        <v>0</v>
      </c>
    </row>
    <row r="318" spans="1:16" ht="26.25" customHeight="1" x14ac:dyDescent="0.2">
      <c r="A318" s="6"/>
      <c r="B318" s="12"/>
      <c r="C318" s="33"/>
      <c r="D318" s="33"/>
      <c r="E318" s="33"/>
      <c r="F318" s="94"/>
      <c r="G318" s="94"/>
      <c r="H318" s="94"/>
      <c r="I318" s="111"/>
      <c r="J318" s="111"/>
      <c r="K318" s="111"/>
      <c r="L318" s="61"/>
      <c r="M318" s="61"/>
      <c r="N318" s="3"/>
      <c r="O318" s="3"/>
      <c r="P318" s="3"/>
    </row>
    <row r="319" spans="1:16" ht="40.5" customHeight="1" x14ac:dyDescent="0.2">
      <c r="A319" s="6"/>
      <c r="B319" s="12"/>
      <c r="C319" s="33"/>
      <c r="D319" s="33"/>
      <c r="E319" s="33"/>
      <c r="F319" s="111" t="s">
        <v>742</v>
      </c>
      <c r="G319" s="94" t="s">
        <v>75</v>
      </c>
      <c r="H319" s="94" t="s">
        <v>394</v>
      </c>
      <c r="I319" s="111"/>
      <c r="J319" s="111"/>
      <c r="K319" s="111"/>
      <c r="L319" s="61"/>
      <c r="M319" s="61"/>
      <c r="N319" s="3"/>
      <c r="O319" s="3"/>
      <c r="P319" s="3"/>
    </row>
    <row r="320" spans="1:16" ht="107.25" customHeight="1" x14ac:dyDescent="0.2">
      <c r="A320" s="44" t="s">
        <v>0</v>
      </c>
      <c r="B320" s="45" t="s">
        <v>0</v>
      </c>
      <c r="C320" s="45" t="s">
        <v>0</v>
      </c>
      <c r="D320" s="45" t="s">
        <v>0</v>
      </c>
      <c r="E320" s="45" t="s">
        <v>0</v>
      </c>
      <c r="F320" s="113"/>
      <c r="G320" s="101"/>
      <c r="H320" s="101"/>
      <c r="I320" s="113"/>
      <c r="J320" s="113"/>
      <c r="K320" s="113"/>
      <c r="L320" s="62" t="s">
        <v>0</v>
      </c>
      <c r="M320" s="62" t="s">
        <v>0</v>
      </c>
      <c r="N320" s="46" t="s">
        <v>0</v>
      </c>
      <c r="O320" s="46" t="s">
        <v>0</v>
      </c>
      <c r="P320" s="46" t="s">
        <v>0</v>
      </c>
    </row>
    <row r="321" spans="1:16" ht="72.75" customHeight="1" x14ac:dyDescent="0.2">
      <c r="A321" s="91" t="s">
        <v>573</v>
      </c>
      <c r="B321" s="12" t="s">
        <v>395</v>
      </c>
      <c r="C321" s="94" t="s">
        <v>360</v>
      </c>
      <c r="D321" s="94" t="s">
        <v>396</v>
      </c>
      <c r="E321" s="94" t="s">
        <v>362</v>
      </c>
      <c r="F321" s="9" t="s">
        <v>728</v>
      </c>
      <c r="G321" s="12" t="s">
        <v>397</v>
      </c>
      <c r="H321" s="12" t="s">
        <v>365</v>
      </c>
      <c r="I321" s="9" t="s">
        <v>649</v>
      </c>
      <c r="J321" s="9" t="s">
        <v>53</v>
      </c>
      <c r="K321" s="9" t="s">
        <v>142</v>
      </c>
      <c r="L321" s="61" t="s">
        <v>108</v>
      </c>
      <c r="M321" s="61" t="s">
        <v>108</v>
      </c>
      <c r="N321" s="3">
        <v>11163.7</v>
      </c>
      <c r="O321" s="3">
        <v>11169</v>
      </c>
      <c r="P321" s="3">
        <v>11194.4</v>
      </c>
    </row>
    <row r="322" spans="1:16" ht="12" customHeight="1" x14ac:dyDescent="0.2">
      <c r="A322" s="91"/>
      <c r="B322" s="12"/>
      <c r="C322" s="94"/>
      <c r="D322" s="94"/>
      <c r="E322" s="94"/>
      <c r="F322" s="94" t="s">
        <v>647</v>
      </c>
      <c r="G322" s="94" t="s">
        <v>141</v>
      </c>
      <c r="H322" s="94" t="s">
        <v>70</v>
      </c>
      <c r="I322" s="12"/>
      <c r="J322" s="12"/>
      <c r="K322" s="12"/>
      <c r="L322" s="61"/>
      <c r="M322" s="61"/>
      <c r="N322" s="3"/>
      <c r="O322" s="3"/>
      <c r="P322" s="3"/>
    </row>
    <row r="323" spans="1:16" ht="26.25" customHeight="1" x14ac:dyDescent="0.2">
      <c r="A323" s="91"/>
      <c r="B323" s="12" t="s">
        <v>0</v>
      </c>
      <c r="C323" s="94" t="s">
        <v>634</v>
      </c>
      <c r="D323" s="94" t="s">
        <v>143</v>
      </c>
      <c r="E323" s="94" t="s">
        <v>124</v>
      </c>
      <c r="F323" s="94"/>
      <c r="G323" s="94"/>
      <c r="H323" s="94"/>
      <c r="I323" s="9" t="s">
        <v>0</v>
      </c>
      <c r="J323" s="9" t="s">
        <v>0</v>
      </c>
      <c r="K323" s="9" t="s">
        <v>0</v>
      </c>
      <c r="L323" s="61" t="s">
        <v>0</v>
      </c>
      <c r="M323" s="61" t="s">
        <v>0</v>
      </c>
      <c r="N323" s="3" t="s">
        <v>0</v>
      </c>
      <c r="O323" s="3" t="s">
        <v>0</v>
      </c>
      <c r="P323" s="3" t="s">
        <v>0</v>
      </c>
    </row>
    <row r="324" spans="1:16" ht="85.5" customHeight="1" x14ac:dyDescent="0.2">
      <c r="A324" s="92"/>
      <c r="B324" s="13" t="s">
        <v>0</v>
      </c>
      <c r="C324" s="95"/>
      <c r="D324" s="95"/>
      <c r="E324" s="95"/>
      <c r="F324" s="10" t="s">
        <v>648</v>
      </c>
      <c r="G324" s="13" t="s">
        <v>75</v>
      </c>
      <c r="H324" s="13" t="s">
        <v>144</v>
      </c>
      <c r="I324" s="10" t="s">
        <v>0</v>
      </c>
      <c r="J324" s="10" t="s">
        <v>0</v>
      </c>
      <c r="K324" s="10" t="s">
        <v>0</v>
      </c>
      <c r="L324" s="68" t="s">
        <v>0</v>
      </c>
      <c r="M324" s="68" t="s">
        <v>0</v>
      </c>
      <c r="N324" s="4" t="s">
        <v>0</v>
      </c>
      <c r="O324" s="4" t="s">
        <v>0</v>
      </c>
      <c r="P324" s="4" t="s">
        <v>0</v>
      </c>
    </row>
    <row r="325" spans="1:16" ht="81" customHeight="1" x14ac:dyDescent="0.2">
      <c r="A325" s="90" t="s">
        <v>492</v>
      </c>
      <c r="B325" s="11" t="s">
        <v>398</v>
      </c>
      <c r="C325" s="93" t="s">
        <v>360</v>
      </c>
      <c r="D325" s="9" t="s">
        <v>399</v>
      </c>
      <c r="E325" s="9" t="s">
        <v>362</v>
      </c>
      <c r="F325" s="9" t="s">
        <v>728</v>
      </c>
      <c r="G325" s="12" t="s">
        <v>400</v>
      </c>
      <c r="H325" s="12" t="s">
        <v>365</v>
      </c>
      <c r="I325" s="93" t="s">
        <v>746</v>
      </c>
      <c r="J325" s="9" t="s">
        <v>53</v>
      </c>
      <c r="K325" s="9" t="s">
        <v>152</v>
      </c>
      <c r="L325" s="61" t="s">
        <v>47</v>
      </c>
      <c r="M325" s="61" t="s">
        <v>64</v>
      </c>
      <c r="N325" s="2">
        <v>1165.5</v>
      </c>
      <c r="O325" s="2">
        <v>1199.3</v>
      </c>
      <c r="P325" s="2">
        <v>1241.7</v>
      </c>
    </row>
    <row r="326" spans="1:16" ht="151.5" customHeight="1" x14ac:dyDescent="0.2">
      <c r="A326" s="92"/>
      <c r="B326" s="12"/>
      <c r="C326" s="101"/>
      <c r="D326" s="62"/>
      <c r="E326" s="62"/>
      <c r="F326" s="62" t="s">
        <v>745</v>
      </c>
      <c r="G326" s="62" t="s">
        <v>401</v>
      </c>
      <c r="H326" s="62" t="s">
        <v>163</v>
      </c>
      <c r="I326" s="101"/>
      <c r="J326" s="62"/>
      <c r="K326" s="62"/>
      <c r="L326" s="62" t="s">
        <v>32</v>
      </c>
      <c r="M326" s="62" t="s">
        <v>64</v>
      </c>
      <c r="N326" s="46"/>
      <c r="O326" s="46"/>
      <c r="P326" s="3"/>
    </row>
    <row r="327" spans="1:16" ht="82.5" customHeight="1" x14ac:dyDescent="0.2">
      <c r="A327" s="90" t="s">
        <v>493</v>
      </c>
      <c r="B327" s="11" t="s">
        <v>402</v>
      </c>
      <c r="C327" s="9" t="s">
        <v>360</v>
      </c>
      <c r="D327" s="9" t="s">
        <v>403</v>
      </c>
      <c r="E327" s="9" t="s">
        <v>362</v>
      </c>
      <c r="F327" s="9" t="s">
        <v>728</v>
      </c>
      <c r="G327" s="12" t="s">
        <v>404</v>
      </c>
      <c r="H327" s="12" t="s">
        <v>365</v>
      </c>
      <c r="I327" s="94" t="s">
        <v>746</v>
      </c>
      <c r="J327" s="9" t="s">
        <v>53</v>
      </c>
      <c r="K327" s="9" t="s">
        <v>152</v>
      </c>
      <c r="L327" s="61" t="s">
        <v>47</v>
      </c>
      <c r="M327" s="61" t="s">
        <v>64</v>
      </c>
      <c r="N327" s="3">
        <v>2331</v>
      </c>
      <c r="O327" s="3">
        <v>2398.6999999999998</v>
      </c>
      <c r="P327" s="2">
        <v>2483.4</v>
      </c>
    </row>
    <row r="328" spans="1:16" ht="155.25" customHeight="1" x14ac:dyDescent="0.2">
      <c r="A328" s="92"/>
      <c r="B328" s="13" t="s">
        <v>0</v>
      </c>
      <c r="C328" s="32" t="s">
        <v>585</v>
      </c>
      <c r="D328" s="10" t="s">
        <v>405</v>
      </c>
      <c r="E328" s="10" t="s">
        <v>78</v>
      </c>
      <c r="F328" s="10" t="s">
        <v>0</v>
      </c>
      <c r="G328" s="13" t="s">
        <v>0</v>
      </c>
      <c r="H328" s="13" t="s">
        <v>0</v>
      </c>
      <c r="I328" s="95"/>
      <c r="J328" s="10" t="s">
        <v>0</v>
      </c>
      <c r="K328" s="10" t="s">
        <v>0</v>
      </c>
      <c r="L328" s="68" t="s">
        <v>0</v>
      </c>
      <c r="M328" s="68" t="s">
        <v>0</v>
      </c>
      <c r="N328" s="4" t="s">
        <v>0</v>
      </c>
      <c r="O328" s="4" t="s">
        <v>0</v>
      </c>
      <c r="P328" s="4" t="s">
        <v>0</v>
      </c>
    </row>
    <row r="329" spans="1:16" ht="60.75" customHeight="1" x14ac:dyDescent="0.2">
      <c r="A329" s="90" t="s">
        <v>574</v>
      </c>
      <c r="B329" s="93" t="s">
        <v>406</v>
      </c>
      <c r="C329" s="63" t="s">
        <v>360</v>
      </c>
      <c r="D329" s="63" t="s">
        <v>408</v>
      </c>
      <c r="E329" s="63" t="s">
        <v>362</v>
      </c>
      <c r="F329" s="93" t="s">
        <v>728</v>
      </c>
      <c r="G329" s="93" t="s">
        <v>407</v>
      </c>
      <c r="H329" s="93" t="s">
        <v>365</v>
      </c>
      <c r="I329" s="93" t="s">
        <v>749</v>
      </c>
      <c r="J329" s="93" t="s">
        <v>53</v>
      </c>
      <c r="K329" s="93" t="s">
        <v>70</v>
      </c>
      <c r="L329" s="61" t="s">
        <v>47</v>
      </c>
      <c r="M329" s="61" t="s">
        <v>64</v>
      </c>
      <c r="N329" s="2">
        <v>150</v>
      </c>
      <c r="O329" s="2">
        <v>150</v>
      </c>
      <c r="P329" s="2">
        <v>150</v>
      </c>
    </row>
    <row r="330" spans="1:16" ht="10.5" customHeight="1" x14ac:dyDescent="0.2">
      <c r="A330" s="91"/>
      <c r="B330" s="94"/>
      <c r="C330" s="94" t="s">
        <v>153</v>
      </c>
      <c r="D330" s="94" t="s">
        <v>582</v>
      </c>
      <c r="E330" s="94" t="s">
        <v>154</v>
      </c>
      <c r="F330" s="94"/>
      <c r="G330" s="94"/>
      <c r="H330" s="94"/>
      <c r="I330" s="94"/>
      <c r="J330" s="94"/>
      <c r="K330" s="94"/>
      <c r="L330" s="61"/>
      <c r="M330" s="61"/>
      <c r="N330" s="3"/>
      <c r="O330" s="3"/>
      <c r="P330" s="3"/>
    </row>
    <row r="331" spans="1:16" ht="117" customHeight="1" x14ac:dyDescent="0.2">
      <c r="A331" s="92"/>
      <c r="B331" s="95"/>
      <c r="C331" s="95"/>
      <c r="D331" s="95"/>
      <c r="E331" s="95"/>
      <c r="F331" s="10" t="s">
        <v>748</v>
      </c>
      <c r="G331" s="13" t="s">
        <v>409</v>
      </c>
      <c r="H331" s="13" t="s">
        <v>215</v>
      </c>
      <c r="I331" s="10"/>
      <c r="J331" s="10"/>
      <c r="K331" s="10"/>
      <c r="L331" s="68" t="s">
        <v>0</v>
      </c>
      <c r="M331" s="68" t="s">
        <v>0</v>
      </c>
      <c r="N331" s="4" t="s">
        <v>0</v>
      </c>
      <c r="O331" s="4" t="s">
        <v>0</v>
      </c>
      <c r="P331" s="4" t="s">
        <v>0</v>
      </c>
    </row>
    <row r="332" spans="1:16" ht="58.5" customHeight="1" x14ac:dyDescent="0.2">
      <c r="A332" s="90" t="s">
        <v>498</v>
      </c>
      <c r="B332" s="93" t="s">
        <v>410</v>
      </c>
      <c r="C332" s="93" t="s">
        <v>411</v>
      </c>
      <c r="D332" s="9" t="s">
        <v>412</v>
      </c>
      <c r="E332" s="9" t="s">
        <v>413</v>
      </c>
      <c r="F332" s="93" t="s">
        <v>728</v>
      </c>
      <c r="G332" s="93" t="s">
        <v>414</v>
      </c>
      <c r="H332" s="93" t="s">
        <v>365</v>
      </c>
      <c r="I332" s="93" t="s">
        <v>746</v>
      </c>
      <c r="J332" s="93" t="s">
        <v>53</v>
      </c>
      <c r="K332" s="93" t="s">
        <v>152</v>
      </c>
      <c r="L332" s="61" t="s">
        <v>47</v>
      </c>
      <c r="M332" s="61" t="s">
        <v>35</v>
      </c>
      <c r="N332" s="2">
        <v>15</v>
      </c>
      <c r="O332" s="2">
        <v>15</v>
      </c>
      <c r="P332" s="2">
        <v>15</v>
      </c>
    </row>
    <row r="333" spans="1:16" ht="12" customHeight="1" x14ac:dyDescent="0.2">
      <c r="A333" s="91"/>
      <c r="B333" s="94"/>
      <c r="C333" s="94"/>
      <c r="D333" s="12"/>
      <c r="E333" s="12"/>
      <c r="F333" s="94"/>
      <c r="G333" s="94"/>
      <c r="H333" s="94"/>
      <c r="I333" s="94"/>
      <c r="J333" s="94"/>
      <c r="K333" s="94"/>
      <c r="L333" s="61"/>
      <c r="M333" s="61"/>
      <c r="N333" s="3"/>
      <c r="O333" s="3"/>
      <c r="P333" s="3"/>
    </row>
    <row r="334" spans="1:16" ht="167.25" customHeight="1" x14ac:dyDescent="0.2">
      <c r="A334" s="92"/>
      <c r="B334" s="95"/>
      <c r="C334" s="95"/>
      <c r="D334" s="10" t="s">
        <v>0</v>
      </c>
      <c r="E334" s="10" t="s">
        <v>0</v>
      </c>
      <c r="F334" s="10" t="s">
        <v>747</v>
      </c>
      <c r="G334" s="13" t="s">
        <v>75</v>
      </c>
      <c r="H334" s="13" t="s">
        <v>415</v>
      </c>
      <c r="I334" s="95"/>
      <c r="J334" s="95"/>
      <c r="K334" s="95"/>
      <c r="L334" s="68" t="s">
        <v>0</v>
      </c>
      <c r="M334" s="68" t="s">
        <v>0</v>
      </c>
      <c r="N334" s="4" t="s">
        <v>0</v>
      </c>
      <c r="O334" s="4" t="s">
        <v>0</v>
      </c>
      <c r="P334" s="4" t="s">
        <v>0</v>
      </c>
    </row>
    <row r="335" spans="1:16" ht="25.5" customHeight="1" x14ac:dyDescent="0.2">
      <c r="A335" s="90" t="s">
        <v>575</v>
      </c>
      <c r="B335" s="93" t="s">
        <v>416</v>
      </c>
      <c r="C335" s="112" t="s">
        <v>360</v>
      </c>
      <c r="D335" s="112" t="s">
        <v>760</v>
      </c>
      <c r="E335" s="112" t="s">
        <v>362</v>
      </c>
      <c r="F335" s="112" t="s">
        <v>728</v>
      </c>
      <c r="G335" s="93" t="s">
        <v>417</v>
      </c>
      <c r="H335" s="93" t="s">
        <v>365</v>
      </c>
      <c r="I335" s="112" t="s">
        <v>751</v>
      </c>
      <c r="J335" s="93" t="s">
        <v>97</v>
      </c>
      <c r="K335" s="93" t="s">
        <v>418</v>
      </c>
      <c r="L335" s="71" t="s">
        <v>108</v>
      </c>
      <c r="M335" s="71" t="s">
        <v>47</v>
      </c>
      <c r="N335" s="2">
        <v>5711</v>
      </c>
      <c r="O335" s="2">
        <v>5939.5</v>
      </c>
      <c r="P335" s="2">
        <v>6177.1</v>
      </c>
    </row>
    <row r="336" spans="1:16" ht="46.5" customHeight="1" x14ac:dyDescent="0.2">
      <c r="A336" s="91"/>
      <c r="B336" s="94"/>
      <c r="C336" s="94"/>
      <c r="D336" s="94"/>
      <c r="E336" s="94"/>
      <c r="F336" s="94"/>
      <c r="G336" s="94"/>
      <c r="H336" s="94"/>
      <c r="I336" s="94"/>
      <c r="J336" s="94"/>
      <c r="K336" s="94"/>
      <c r="L336" s="71" t="s">
        <v>108</v>
      </c>
      <c r="M336" s="71" t="s">
        <v>59</v>
      </c>
      <c r="N336" s="3"/>
      <c r="O336" s="3"/>
      <c r="P336" s="3"/>
    </row>
    <row r="337" spans="1:16" ht="26.25" customHeight="1" x14ac:dyDescent="0.2">
      <c r="A337" s="91"/>
      <c r="B337" s="94"/>
      <c r="C337" s="128" t="s">
        <v>109</v>
      </c>
      <c r="D337" s="73" t="s">
        <v>580</v>
      </c>
      <c r="E337" s="73" t="s">
        <v>110</v>
      </c>
      <c r="F337" s="73" t="s">
        <v>641</v>
      </c>
      <c r="G337" s="71" t="s">
        <v>419</v>
      </c>
      <c r="H337" s="71" t="s">
        <v>107</v>
      </c>
      <c r="I337" s="94"/>
      <c r="J337" s="94"/>
      <c r="K337" s="94"/>
      <c r="L337" s="71"/>
      <c r="M337" s="71"/>
      <c r="N337" s="3"/>
      <c r="O337" s="3"/>
      <c r="P337" s="3"/>
    </row>
    <row r="338" spans="1:16" ht="38.25" customHeight="1" x14ac:dyDescent="0.2">
      <c r="A338" s="91"/>
      <c r="B338" s="94"/>
      <c r="C338" s="128"/>
      <c r="D338" s="71" t="s">
        <v>0</v>
      </c>
      <c r="E338" s="71" t="s">
        <v>0</v>
      </c>
      <c r="F338" s="111" t="s">
        <v>750</v>
      </c>
      <c r="G338" s="94" t="s">
        <v>75</v>
      </c>
      <c r="H338" s="94" t="s">
        <v>420</v>
      </c>
      <c r="I338" s="94"/>
      <c r="J338" s="94"/>
      <c r="K338" s="94"/>
      <c r="L338" s="71"/>
      <c r="M338" s="71"/>
      <c r="N338" s="3"/>
      <c r="O338" s="3"/>
      <c r="P338" s="3"/>
    </row>
    <row r="339" spans="1:16" ht="183.75" customHeight="1" x14ac:dyDescent="0.2">
      <c r="A339" s="7" t="s">
        <v>0</v>
      </c>
      <c r="B339" s="72" t="s">
        <v>0</v>
      </c>
      <c r="C339" s="72" t="s">
        <v>0</v>
      </c>
      <c r="D339" s="72" t="s">
        <v>0</v>
      </c>
      <c r="E339" s="72" t="s">
        <v>0</v>
      </c>
      <c r="F339" s="95"/>
      <c r="G339" s="95"/>
      <c r="H339" s="95"/>
      <c r="I339" s="72" t="s">
        <v>0</v>
      </c>
      <c r="J339" s="72" t="s">
        <v>0</v>
      </c>
      <c r="K339" s="72" t="s">
        <v>0</v>
      </c>
      <c r="L339" s="72" t="s">
        <v>0</v>
      </c>
      <c r="M339" s="72" t="s">
        <v>0</v>
      </c>
      <c r="N339" s="4" t="s">
        <v>0</v>
      </c>
      <c r="O339" s="4" t="s">
        <v>0</v>
      </c>
      <c r="P339" s="4" t="s">
        <v>0</v>
      </c>
    </row>
    <row r="340" spans="1:16" ht="60" customHeight="1" x14ac:dyDescent="0.2">
      <c r="A340" s="29" t="s">
        <v>494</v>
      </c>
      <c r="B340" s="36" t="s">
        <v>421</v>
      </c>
      <c r="C340" s="36" t="s">
        <v>0</v>
      </c>
      <c r="D340" s="36" t="s">
        <v>0</v>
      </c>
      <c r="E340" s="36" t="s">
        <v>0</v>
      </c>
      <c r="F340" s="36" t="s">
        <v>0</v>
      </c>
      <c r="G340" s="36" t="s">
        <v>0</v>
      </c>
      <c r="H340" s="36" t="s">
        <v>0</v>
      </c>
      <c r="I340" s="36" t="s">
        <v>0</v>
      </c>
      <c r="J340" s="36" t="s">
        <v>0</v>
      </c>
      <c r="K340" s="36" t="s">
        <v>0</v>
      </c>
      <c r="L340" s="36" t="s">
        <v>0</v>
      </c>
      <c r="M340" s="36" t="s">
        <v>0</v>
      </c>
      <c r="N340" s="37">
        <f>N341+N347+N351</f>
        <v>3355186.5</v>
      </c>
      <c r="O340" s="37">
        <f t="shared" ref="O340:P340" si="6">O341+O347+O351</f>
        <v>3693724.7</v>
      </c>
      <c r="P340" s="37">
        <f t="shared" si="6"/>
        <v>3950732</v>
      </c>
    </row>
    <row r="341" spans="1:16" ht="108.75" customHeight="1" x14ac:dyDescent="0.2">
      <c r="A341" s="86" t="s">
        <v>755</v>
      </c>
      <c r="B341" s="87" t="s">
        <v>422</v>
      </c>
      <c r="C341" s="87" t="s">
        <v>360</v>
      </c>
      <c r="D341" s="87" t="s">
        <v>423</v>
      </c>
      <c r="E341" s="87" t="s">
        <v>362</v>
      </c>
      <c r="F341" s="88" t="s">
        <v>728</v>
      </c>
      <c r="G341" s="87" t="s">
        <v>424</v>
      </c>
      <c r="H341" s="87" t="s">
        <v>365</v>
      </c>
      <c r="I341" s="88" t="s">
        <v>615</v>
      </c>
      <c r="J341" s="87" t="s">
        <v>53</v>
      </c>
      <c r="K341" s="87" t="s">
        <v>113</v>
      </c>
      <c r="L341" s="87" t="s">
        <v>108</v>
      </c>
      <c r="M341" s="87" t="s">
        <v>59</v>
      </c>
      <c r="N341" s="89">
        <v>1689216.6</v>
      </c>
      <c r="O341" s="89">
        <v>1859667.6</v>
      </c>
      <c r="P341" s="89">
        <v>1993012.8</v>
      </c>
    </row>
    <row r="342" spans="1:16" ht="15" customHeight="1" x14ac:dyDescent="0.2">
      <c r="A342" s="91" t="s">
        <v>756</v>
      </c>
      <c r="B342" s="12"/>
      <c r="C342" s="111" t="s">
        <v>632</v>
      </c>
      <c r="D342" s="94" t="s">
        <v>177</v>
      </c>
      <c r="E342" s="94" t="s">
        <v>110</v>
      </c>
      <c r="F342" s="111" t="s">
        <v>641</v>
      </c>
      <c r="G342" s="94" t="s">
        <v>363</v>
      </c>
      <c r="H342" s="94" t="s">
        <v>107</v>
      </c>
      <c r="I342" s="6"/>
      <c r="J342" s="12"/>
      <c r="K342" s="12"/>
      <c r="L342" s="61"/>
      <c r="M342" s="61"/>
      <c r="N342" s="3"/>
      <c r="O342" s="3"/>
      <c r="P342" s="3"/>
    </row>
    <row r="343" spans="1:16" ht="23.25" customHeight="1" x14ac:dyDescent="0.2">
      <c r="A343" s="91"/>
      <c r="B343" s="12" t="s">
        <v>0</v>
      </c>
      <c r="C343" s="111"/>
      <c r="D343" s="94"/>
      <c r="E343" s="94"/>
      <c r="F343" s="94"/>
      <c r="G343" s="94"/>
      <c r="H343" s="94"/>
      <c r="I343" s="9" t="s">
        <v>0</v>
      </c>
      <c r="J343" s="9" t="s">
        <v>0</v>
      </c>
      <c r="K343" s="9" t="s">
        <v>0</v>
      </c>
      <c r="L343" s="61" t="s">
        <v>0</v>
      </c>
      <c r="M343" s="61" t="s">
        <v>0</v>
      </c>
      <c r="N343" s="3" t="s">
        <v>0</v>
      </c>
      <c r="O343" s="3" t="s">
        <v>0</v>
      </c>
      <c r="P343" s="3" t="s">
        <v>0</v>
      </c>
    </row>
    <row r="344" spans="1:16" ht="14.25" customHeight="1" x14ac:dyDescent="0.2">
      <c r="A344" s="91"/>
      <c r="B344" s="12"/>
      <c r="C344" s="111"/>
      <c r="D344" s="94"/>
      <c r="E344" s="94"/>
      <c r="F344" s="111" t="s">
        <v>633</v>
      </c>
      <c r="G344" s="94" t="s">
        <v>111</v>
      </c>
      <c r="H344" s="94" t="s">
        <v>112</v>
      </c>
      <c r="I344" s="12"/>
      <c r="J344" s="12"/>
      <c r="K344" s="12"/>
      <c r="L344" s="61"/>
      <c r="M344" s="61"/>
      <c r="N344" s="3"/>
      <c r="O344" s="3"/>
      <c r="P344" s="3"/>
    </row>
    <row r="345" spans="1:16" ht="21.75" customHeight="1" x14ac:dyDescent="0.2">
      <c r="A345" s="91"/>
      <c r="B345" s="12" t="s">
        <v>0</v>
      </c>
      <c r="C345" s="111" t="s">
        <v>631</v>
      </c>
      <c r="D345" s="94" t="s">
        <v>73</v>
      </c>
      <c r="E345" s="94" t="s">
        <v>115</v>
      </c>
      <c r="F345" s="94"/>
      <c r="G345" s="94"/>
      <c r="H345" s="94"/>
      <c r="I345" s="9" t="s">
        <v>0</v>
      </c>
      <c r="J345" s="9" t="s">
        <v>0</v>
      </c>
      <c r="K345" s="9" t="s">
        <v>0</v>
      </c>
      <c r="L345" s="61" t="s">
        <v>0</v>
      </c>
      <c r="M345" s="61" t="s">
        <v>0</v>
      </c>
      <c r="N345" s="3" t="s">
        <v>0</v>
      </c>
      <c r="O345" s="3" t="s">
        <v>0</v>
      </c>
      <c r="P345" s="3" t="s">
        <v>0</v>
      </c>
    </row>
    <row r="346" spans="1:16" ht="89.25" customHeight="1" x14ac:dyDescent="0.2">
      <c r="A346" s="100"/>
      <c r="B346" s="45" t="s">
        <v>0</v>
      </c>
      <c r="C346" s="101"/>
      <c r="D346" s="101"/>
      <c r="E346" s="101"/>
      <c r="F346" s="64" t="s">
        <v>729</v>
      </c>
      <c r="G346" s="45" t="s">
        <v>75</v>
      </c>
      <c r="H346" s="45" t="s">
        <v>152</v>
      </c>
      <c r="I346" s="45" t="s">
        <v>0</v>
      </c>
      <c r="J346" s="45" t="s">
        <v>0</v>
      </c>
      <c r="K346" s="45" t="s">
        <v>0</v>
      </c>
      <c r="L346" s="62" t="s">
        <v>0</v>
      </c>
      <c r="M346" s="62" t="s">
        <v>0</v>
      </c>
      <c r="N346" s="46" t="s">
        <v>0</v>
      </c>
      <c r="O346" s="46" t="s">
        <v>0</v>
      </c>
      <c r="P346" s="46" t="s">
        <v>0</v>
      </c>
    </row>
    <row r="347" spans="1:16" ht="37.5" customHeight="1" x14ac:dyDescent="0.2">
      <c r="A347" s="91" t="s">
        <v>495</v>
      </c>
      <c r="B347" s="12" t="s">
        <v>425</v>
      </c>
      <c r="C347" s="94" t="s">
        <v>360</v>
      </c>
      <c r="D347" s="9" t="s">
        <v>423</v>
      </c>
      <c r="E347" s="9" t="s">
        <v>362</v>
      </c>
      <c r="F347" s="63" t="s">
        <v>641</v>
      </c>
      <c r="G347" s="12" t="s">
        <v>363</v>
      </c>
      <c r="H347" s="12" t="s">
        <v>107</v>
      </c>
      <c r="I347" s="111" t="s">
        <v>615</v>
      </c>
      <c r="J347" s="9" t="s">
        <v>53</v>
      </c>
      <c r="K347" s="9" t="s">
        <v>113</v>
      </c>
      <c r="L347" s="61" t="s">
        <v>108</v>
      </c>
      <c r="M347" s="61" t="s">
        <v>47</v>
      </c>
      <c r="N347" s="3">
        <v>1614782.1</v>
      </c>
      <c r="O347" s="3">
        <v>1777713.6</v>
      </c>
      <c r="P347" s="3">
        <v>1901405.9</v>
      </c>
    </row>
    <row r="348" spans="1:16" ht="45" customHeight="1" x14ac:dyDescent="0.2">
      <c r="A348" s="91"/>
      <c r="B348" s="12"/>
      <c r="C348" s="94"/>
      <c r="D348" s="12"/>
      <c r="E348" s="12"/>
      <c r="F348" s="63" t="s">
        <v>633</v>
      </c>
      <c r="G348" s="12" t="s">
        <v>111</v>
      </c>
      <c r="H348" s="12" t="s">
        <v>112</v>
      </c>
      <c r="I348" s="94"/>
      <c r="J348" s="12"/>
      <c r="K348" s="12"/>
      <c r="L348" s="61"/>
      <c r="M348" s="61"/>
      <c r="N348" s="3"/>
      <c r="O348" s="3"/>
      <c r="P348" s="3"/>
    </row>
    <row r="349" spans="1:16" ht="38.25" customHeight="1" x14ac:dyDescent="0.2">
      <c r="A349" s="91"/>
      <c r="B349" s="12" t="s">
        <v>0</v>
      </c>
      <c r="C349" s="63" t="s">
        <v>632</v>
      </c>
      <c r="D349" s="9" t="s">
        <v>177</v>
      </c>
      <c r="E349" s="9" t="s">
        <v>110</v>
      </c>
      <c r="F349" s="111" t="s">
        <v>729</v>
      </c>
      <c r="G349" s="94" t="s">
        <v>75</v>
      </c>
      <c r="H349" s="94" t="s">
        <v>152</v>
      </c>
      <c r="I349" s="94"/>
      <c r="J349" s="9" t="s">
        <v>0</v>
      </c>
      <c r="K349" s="9" t="s">
        <v>0</v>
      </c>
      <c r="L349" s="61" t="s">
        <v>0</v>
      </c>
      <c r="M349" s="61" t="s">
        <v>0</v>
      </c>
      <c r="N349" s="3" t="s">
        <v>0</v>
      </c>
      <c r="O349" s="3" t="s">
        <v>0</v>
      </c>
      <c r="P349" s="3" t="s">
        <v>0</v>
      </c>
    </row>
    <row r="350" spans="1:16" ht="157.5" customHeight="1" x14ac:dyDescent="0.2">
      <c r="A350" s="92"/>
      <c r="B350" s="13" t="s">
        <v>0</v>
      </c>
      <c r="C350" s="69" t="s">
        <v>631</v>
      </c>
      <c r="D350" s="10" t="s">
        <v>73</v>
      </c>
      <c r="E350" s="10" t="s">
        <v>115</v>
      </c>
      <c r="F350" s="95"/>
      <c r="G350" s="95"/>
      <c r="H350" s="95"/>
      <c r="I350" s="95"/>
      <c r="J350" s="10" t="s">
        <v>0</v>
      </c>
      <c r="K350" s="10" t="s">
        <v>0</v>
      </c>
      <c r="L350" s="68" t="s">
        <v>0</v>
      </c>
      <c r="M350" s="68" t="s">
        <v>0</v>
      </c>
      <c r="N350" s="4" t="s">
        <v>0</v>
      </c>
      <c r="O350" s="4" t="s">
        <v>0</v>
      </c>
      <c r="P350" s="4" t="s">
        <v>0</v>
      </c>
    </row>
    <row r="351" spans="1:16" ht="36.75" customHeight="1" x14ac:dyDescent="0.2">
      <c r="A351" s="90" t="s">
        <v>496</v>
      </c>
      <c r="B351" s="11" t="s">
        <v>426</v>
      </c>
      <c r="C351" s="93" t="s">
        <v>360</v>
      </c>
      <c r="D351" s="93" t="s">
        <v>423</v>
      </c>
      <c r="E351" s="93" t="s">
        <v>362</v>
      </c>
      <c r="F351" s="63" t="s">
        <v>641</v>
      </c>
      <c r="G351" s="12" t="s">
        <v>363</v>
      </c>
      <c r="H351" s="12" t="s">
        <v>107</v>
      </c>
      <c r="I351" s="112" t="s">
        <v>615</v>
      </c>
      <c r="J351" s="93" t="s">
        <v>53</v>
      </c>
      <c r="K351" s="93" t="s">
        <v>113</v>
      </c>
      <c r="L351" s="61" t="s">
        <v>108</v>
      </c>
      <c r="M351" s="61" t="s">
        <v>81</v>
      </c>
      <c r="N351" s="2">
        <v>51187.8</v>
      </c>
      <c r="O351" s="2">
        <v>56343.5</v>
      </c>
      <c r="P351" s="2">
        <v>56313.3</v>
      </c>
    </row>
    <row r="352" spans="1:16" ht="46.5" customHeight="1" x14ac:dyDescent="0.2">
      <c r="A352" s="91"/>
      <c r="B352" s="12"/>
      <c r="C352" s="94"/>
      <c r="D352" s="94"/>
      <c r="E352" s="94"/>
      <c r="F352" s="111" t="s">
        <v>729</v>
      </c>
      <c r="G352" s="94" t="s">
        <v>75</v>
      </c>
      <c r="H352" s="94" t="s">
        <v>152</v>
      </c>
      <c r="I352" s="94"/>
      <c r="J352" s="94"/>
      <c r="K352" s="94"/>
      <c r="L352" s="61"/>
      <c r="M352" s="61"/>
      <c r="N352" s="3"/>
      <c r="O352" s="3"/>
      <c r="P352" s="3"/>
    </row>
    <row r="353" spans="1:16" ht="186" customHeight="1" x14ac:dyDescent="0.2">
      <c r="A353" s="100"/>
      <c r="B353" s="45" t="s">
        <v>0</v>
      </c>
      <c r="C353" s="63" t="s">
        <v>632</v>
      </c>
      <c r="D353" s="12" t="s">
        <v>177</v>
      </c>
      <c r="E353" s="12" t="s">
        <v>110</v>
      </c>
      <c r="F353" s="101"/>
      <c r="G353" s="101"/>
      <c r="H353" s="101"/>
      <c r="I353" s="101"/>
      <c r="J353" s="101"/>
      <c r="K353" s="101"/>
      <c r="L353" s="61" t="s">
        <v>0</v>
      </c>
      <c r="M353" s="61" t="s">
        <v>0</v>
      </c>
      <c r="N353" s="83"/>
      <c r="O353" s="3" t="s">
        <v>0</v>
      </c>
      <c r="P353" s="3" t="s">
        <v>0</v>
      </c>
    </row>
    <row r="354" spans="1:16" ht="12.75" customHeight="1" x14ac:dyDescent="0.2">
      <c r="A354" s="30" t="s">
        <v>439</v>
      </c>
      <c r="B354" s="31"/>
      <c r="C354" s="31" t="s">
        <v>0</v>
      </c>
      <c r="D354" s="31" t="s">
        <v>0</v>
      </c>
      <c r="E354" s="31" t="s">
        <v>0</v>
      </c>
      <c r="F354" s="31" t="s">
        <v>0</v>
      </c>
      <c r="G354" s="31" t="s">
        <v>0</v>
      </c>
      <c r="H354" s="31" t="s">
        <v>0</v>
      </c>
      <c r="I354" s="31" t="s">
        <v>0</v>
      </c>
      <c r="J354" s="31" t="s">
        <v>0</v>
      </c>
      <c r="K354" s="31" t="s">
        <v>0</v>
      </c>
      <c r="L354" s="31" t="s">
        <v>0</v>
      </c>
      <c r="M354" s="31" t="s">
        <v>0</v>
      </c>
      <c r="N354" s="34">
        <v>10771638.9</v>
      </c>
      <c r="O354" s="34">
        <v>10931923.6</v>
      </c>
      <c r="P354" s="34">
        <v>11768198.1</v>
      </c>
    </row>
    <row r="355" spans="1:16" x14ac:dyDescent="0.2">
      <c r="A355" s="14" t="s">
        <v>428</v>
      </c>
      <c r="B355" s="15"/>
      <c r="C355" s="15"/>
      <c r="D355" s="15"/>
      <c r="E355" s="15"/>
      <c r="F355" s="15"/>
      <c r="G355" s="15"/>
      <c r="H355" s="15"/>
      <c r="I355" s="15"/>
      <c r="J355" s="15"/>
      <c r="K355" s="15"/>
      <c r="L355" s="15"/>
      <c r="M355" s="15"/>
      <c r="N355" s="16"/>
      <c r="O355" s="35">
        <v>131400</v>
      </c>
      <c r="P355" s="35">
        <v>274800</v>
      </c>
    </row>
    <row r="356" spans="1:16" x14ac:dyDescent="0.2">
      <c r="A356" s="16" t="s">
        <v>427</v>
      </c>
      <c r="B356" s="15"/>
      <c r="C356" s="15"/>
      <c r="D356" s="15"/>
      <c r="E356" s="15"/>
      <c r="F356" s="15"/>
      <c r="G356" s="15"/>
      <c r="H356" s="15"/>
      <c r="I356" s="15"/>
      <c r="J356" s="15"/>
      <c r="K356" s="15"/>
      <c r="L356" s="15"/>
      <c r="M356" s="15"/>
      <c r="N356" s="35">
        <f>N354+N355</f>
        <v>10771638.9</v>
      </c>
      <c r="O356" s="35">
        <f t="shared" ref="O356:P356" si="7">O354+O355</f>
        <v>11063323.6</v>
      </c>
      <c r="P356" s="35">
        <f t="shared" si="7"/>
        <v>12042998.1</v>
      </c>
    </row>
    <row r="357" spans="1:16" ht="9.75" customHeight="1" x14ac:dyDescent="0.2"/>
    <row r="358" spans="1:16" x14ac:dyDescent="0.2">
      <c r="A358" s="17" t="s">
        <v>429</v>
      </c>
      <c r="B358" s="18"/>
      <c r="C358" s="19"/>
      <c r="D358" s="20"/>
      <c r="E358" s="21" t="s">
        <v>0</v>
      </c>
      <c r="F358" s="21" t="s">
        <v>0</v>
      </c>
      <c r="G358" s="22" t="s">
        <v>0</v>
      </c>
      <c r="H358" s="22" t="s">
        <v>0</v>
      </c>
      <c r="I358" s="22" t="s">
        <v>0</v>
      </c>
      <c r="J358" s="22" t="s">
        <v>0</v>
      </c>
      <c r="K358" s="22" t="s">
        <v>0</v>
      </c>
      <c r="L358" s="22" t="s">
        <v>0</v>
      </c>
      <c r="M358" s="22" t="s">
        <v>0</v>
      </c>
    </row>
    <row r="359" spans="1:16" x14ac:dyDescent="0.2">
      <c r="A359" s="23" t="s">
        <v>430</v>
      </c>
      <c r="B359" s="24"/>
      <c r="C359" s="25"/>
      <c r="D359" s="25"/>
      <c r="E359" s="26"/>
      <c r="F359" s="26"/>
      <c r="G359" s="27"/>
      <c r="H359" s="27"/>
      <c r="I359" s="27"/>
      <c r="J359" s="27"/>
      <c r="K359" s="27"/>
      <c r="L359" s="27"/>
      <c r="M359" s="27"/>
    </row>
    <row r="360" spans="1:16" x14ac:dyDescent="0.2">
      <c r="A360" s="23" t="s">
        <v>431</v>
      </c>
      <c r="B360" s="24"/>
      <c r="C360" s="25"/>
      <c r="D360" s="25"/>
      <c r="E360" s="26"/>
      <c r="F360" s="26"/>
      <c r="G360" s="27"/>
      <c r="H360" s="27"/>
      <c r="I360" s="27"/>
      <c r="J360" s="27"/>
      <c r="K360" s="27"/>
      <c r="L360" s="27"/>
      <c r="M360" s="27"/>
    </row>
    <row r="361" spans="1:16" x14ac:dyDescent="0.2">
      <c r="A361" s="23" t="s">
        <v>432</v>
      </c>
      <c r="B361" s="24"/>
      <c r="C361" s="25"/>
      <c r="D361" s="25"/>
      <c r="E361" s="26"/>
      <c r="F361" s="26"/>
      <c r="G361" s="27"/>
      <c r="H361" s="27"/>
      <c r="I361" s="27"/>
      <c r="J361" s="27"/>
      <c r="K361" s="27"/>
      <c r="L361" s="27"/>
      <c r="M361" s="27"/>
    </row>
    <row r="362" spans="1:16" x14ac:dyDescent="0.2">
      <c r="A362" s="23" t="s">
        <v>433</v>
      </c>
      <c r="B362" s="24"/>
      <c r="C362" s="25"/>
      <c r="D362" s="25"/>
      <c r="E362" s="26"/>
      <c r="F362" s="26"/>
      <c r="G362" s="27"/>
      <c r="H362" s="27"/>
      <c r="I362" s="27"/>
      <c r="J362" s="27"/>
      <c r="K362" s="27"/>
      <c r="L362" s="27"/>
      <c r="M362" s="27"/>
    </row>
    <row r="363" spans="1:16" x14ac:dyDescent="0.2">
      <c r="A363" s="23" t="s">
        <v>434</v>
      </c>
      <c r="B363" s="24"/>
      <c r="C363" s="25"/>
      <c r="D363" s="25"/>
      <c r="E363" s="26"/>
      <c r="F363" s="26"/>
      <c r="G363" s="27"/>
      <c r="H363" s="27"/>
      <c r="I363" s="27"/>
      <c r="J363" s="27"/>
      <c r="K363" s="27"/>
      <c r="L363" s="27"/>
      <c r="M363" s="27"/>
    </row>
    <row r="364" spans="1:16" x14ac:dyDescent="0.2">
      <c r="A364" s="23" t="s">
        <v>435</v>
      </c>
      <c r="B364" s="24"/>
      <c r="C364" s="25"/>
      <c r="D364" s="25"/>
      <c r="E364" s="26"/>
      <c r="F364" s="26"/>
      <c r="G364" s="27"/>
      <c r="H364" s="27"/>
      <c r="I364" s="27"/>
      <c r="J364" s="27"/>
      <c r="K364" s="27"/>
      <c r="L364" s="27"/>
      <c r="M364" s="27"/>
    </row>
    <row r="365" spans="1:16" x14ac:dyDescent="0.2">
      <c r="A365" s="23" t="s">
        <v>436</v>
      </c>
      <c r="B365" s="24"/>
      <c r="C365" s="25"/>
      <c r="D365" s="25"/>
      <c r="E365" s="26"/>
      <c r="F365" s="26"/>
      <c r="G365" s="27"/>
      <c r="H365" s="27"/>
      <c r="I365" s="27"/>
      <c r="J365" s="27"/>
      <c r="K365" s="27"/>
      <c r="L365" s="27"/>
      <c r="M365" s="27"/>
    </row>
    <row r="366" spans="1:16" x14ac:dyDescent="0.2">
      <c r="A366" s="23" t="s">
        <v>437</v>
      </c>
      <c r="B366" s="24"/>
      <c r="C366" s="25"/>
      <c r="D366" s="25"/>
      <c r="E366" s="26"/>
      <c r="F366" s="26"/>
      <c r="G366" s="27"/>
      <c r="H366" s="27"/>
      <c r="I366" s="27"/>
      <c r="J366" s="27"/>
      <c r="K366" s="27"/>
      <c r="L366" s="27"/>
      <c r="M366" s="27"/>
    </row>
    <row r="367" spans="1:16" x14ac:dyDescent="0.2">
      <c r="A367" s="23" t="s">
        <v>763</v>
      </c>
      <c r="B367" s="28"/>
      <c r="C367" s="28"/>
      <c r="D367" s="28"/>
      <c r="E367" s="28"/>
      <c r="F367" s="28"/>
    </row>
    <row r="368" spans="1:16" x14ac:dyDescent="0.2">
      <c r="A368" s="23" t="s">
        <v>438</v>
      </c>
      <c r="B368" s="24"/>
      <c r="C368" s="25"/>
      <c r="D368" s="25"/>
      <c r="E368" s="26"/>
      <c r="F368" s="26"/>
      <c r="G368" s="27"/>
      <c r="H368" s="27"/>
      <c r="I368" s="27"/>
      <c r="J368" s="27"/>
      <c r="K368" s="27"/>
      <c r="L368" s="27"/>
      <c r="M368" s="27"/>
    </row>
  </sheetData>
  <autoFilter ref="A7:P356"/>
  <mergeCells count="665">
    <mergeCell ref="L227:L245"/>
    <mergeCell ref="M227:M245"/>
    <mergeCell ref="A296:A299"/>
    <mergeCell ref="F301:F303"/>
    <mergeCell ref="I300:I303"/>
    <mergeCell ref="I314:I316"/>
    <mergeCell ref="C342:C344"/>
    <mergeCell ref="D342:D344"/>
    <mergeCell ref="E342:E344"/>
    <mergeCell ref="A342:A346"/>
    <mergeCell ref="C337:C338"/>
    <mergeCell ref="A325:A326"/>
    <mergeCell ref="C325:C326"/>
    <mergeCell ref="K278:K279"/>
    <mergeCell ref="C280:C281"/>
    <mergeCell ref="D280:D281"/>
    <mergeCell ref="E280:E281"/>
    <mergeCell ref="F288:F289"/>
    <mergeCell ref="C302:C303"/>
    <mergeCell ref="D302:D303"/>
    <mergeCell ref="E302:E303"/>
    <mergeCell ref="C291:C292"/>
    <mergeCell ref="D291:D292"/>
    <mergeCell ref="E291:E292"/>
    <mergeCell ref="B160:B162"/>
    <mergeCell ref="A140:A144"/>
    <mergeCell ref="B140:B144"/>
    <mergeCell ref="C184:C186"/>
    <mergeCell ref="D184:D186"/>
    <mergeCell ref="I186:I190"/>
    <mergeCell ref="J186:J190"/>
    <mergeCell ref="K186:K190"/>
    <mergeCell ref="A201:A205"/>
    <mergeCell ref="I202:I203"/>
    <mergeCell ref="J202:J203"/>
    <mergeCell ref="K202:K203"/>
    <mergeCell ref="C187:C191"/>
    <mergeCell ref="D187:D191"/>
    <mergeCell ref="E187:E191"/>
    <mergeCell ref="A182:A192"/>
    <mergeCell ref="B182:B192"/>
    <mergeCell ref="I191:I192"/>
    <mergeCell ref="J191:J192"/>
    <mergeCell ref="K191:K192"/>
    <mergeCell ref="B201:B204"/>
    <mergeCell ref="F189:F192"/>
    <mergeCell ref="C182:C183"/>
    <mergeCell ref="D182:D183"/>
    <mergeCell ref="A291:A295"/>
    <mergeCell ref="F291:F292"/>
    <mergeCell ref="G291:G292"/>
    <mergeCell ref="H291:H292"/>
    <mergeCell ref="I278:I279"/>
    <mergeCell ref="J278:J279"/>
    <mergeCell ref="J351:J353"/>
    <mergeCell ref="K351:K353"/>
    <mergeCell ref="A351:A353"/>
    <mergeCell ref="F352:F353"/>
    <mergeCell ref="G352:G353"/>
    <mergeCell ref="H352:H353"/>
    <mergeCell ref="G349:G350"/>
    <mergeCell ref="H349:H350"/>
    <mergeCell ref="I347:I350"/>
    <mergeCell ref="C351:C352"/>
    <mergeCell ref="D351:D352"/>
    <mergeCell ref="E351:E352"/>
    <mergeCell ref="I351:I353"/>
    <mergeCell ref="G342:G343"/>
    <mergeCell ref="H342:H343"/>
    <mergeCell ref="G344:G345"/>
    <mergeCell ref="H344:H345"/>
    <mergeCell ref="I335:I338"/>
    <mergeCell ref="I111:I113"/>
    <mergeCell ref="J111:J113"/>
    <mergeCell ref="K111:K113"/>
    <mergeCell ref="C110:C111"/>
    <mergeCell ref="D110:D111"/>
    <mergeCell ref="E110:E111"/>
    <mergeCell ref="F110:F111"/>
    <mergeCell ref="G110:G111"/>
    <mergeCell ref="H110:H111"/>
    <mergeCell ref="C347:C348"/>
    <mergeCell ref="F349:F350"/>
    <mergeCell ref="A347:A350"/>
    <mergeCell ref="F342:F343"/>
    <mergeCell ref="F344:F345"/>
    <mergeCell ref="C345:C346"/>
    <mergeCell ref="D345:D346"/>
    <mergeCell ref="E345:E346"/>
    <mergeCell ref="F332:F333"/>
    <mergeCell ref="J335:J338"/>
    <mergeCell ref="K335:K338"/>
    <mergeCell ref="C335:C336"/>
    <mergeCell ref="D335:D336"/>
    <mergeCell ref="E335:E336"/>
    <mergeCell ref="F335:F336"/>
    <mergeCell ref="G335:G336"/>
    <mergeCell ref="H335:H336"/>
    <mergeCell ref="F338:F339"/>
    <mergeCell ref="G338:G339"/>
    <mergeCell ref="H338:H339"/>
    <mergeCell ref="G332:G333"/>
    <mergeCell ref="H332:H333"/>
    <mergeCell ref="A332:A334"/>
    <mergeCell ref="B332:B334"/>
    <mergeCell ref="I332:I334"/>
    <mergeCell ref="J332:J334"/>
    <mergeCell ref="K332:K334"/>
    <mergeCell ref="C332:C334"/>
    <mergeCell ref="I325:I326"/>
    <mergeCell ref="I327:I328"/>
    <mergeCell ref="A327:A328"/>
    <mergeCell ref="F329:F330"/>
    <mergeCell ref="G329:G330"/>
    <mergeCell ref="H329:H330"/>
    <mergeCell ref="I329:I330"/>
    <mergeCell ref="J329:J330"/>
    <mergeCell ref="K329:K330"/>
    <mergeCell ref="C330:C331"/>
    <mergeCell ref="D330:D331"/>
    <mergeCell ref="E330:E331"/>
    <mergeCell ref="A329:A331"/>
    <mergeCell ref="B329:B331"/>
    <mergeCell ref="I318:I320"/>
    <mergeCell ref="J318:J320"/>
    <mergeCell ref="K318:K320"/>
    <mergeCell ref="A312:A314"/>
    <mergeCell ref="B312:B314"/>
    <mergeCell ref="C321:C322"/>
    <mergeCell ref="D321:D322"/>
    <mergeCell ref="E321:E322"/>
    <mergeCell ref="F322:F323"/>
    <mergeCell ref="G322:G323"/>
    <mergeCell ref="H322:H323"/>
    <mergeCell ref="C323:C324"/>
    <mergeCell ref="D323:D324"/>
    <mergeCell ref="E323:E324"/>
    <mergeCell ref="A321:A324"/>
    <mergeCell ref="F319:F320"/>
    <mergeCell ref="G319:G320"/>
    <mergeCell ref="H319:H320"/>
    <mergeCell ref="F317:F318"/>
    <mergeCell ref="G317:G318"/>
    <mergeCell ref="H317:H318"/>
    <mergeCell ref="I309:I311"/>
    <mergeCell ref="J309:J311"/>
    <mergeCell ref="K309:K311"/>
    <mergeCell ref="J314:J315"/>
    <mergeCell ref="K314:K315"/>
    <mergeCell ref="C312:C313"/>
    <mergeCell ref="D312:D313"/>
    <mergeCell ref="E312:E313"/>
    <mergeCell ref="F312:F313"/>
    <mergeCell ref="G312:G313"/>
    <mergeCell ref="H312:H313"/>
    <mergeCell ref="I312:I313"/>
    <mergeCell ref="J312:J313"/>
    <mergeCell ref="K312:K313"/>
    <mergeCell ref="F315:F316"/>
    <mergeCell ref="G315:G316"/>
    <mergeCell ref="H315:H316"/>
    <mergeCell ref="J300:J301"/>
    <mergeCell ref="G301:G302"/>
    <mergeCell ref="H301:H302"/>
    <mergeCell ref="I305:I307"/>
    <mergeCell ref="J305:J307"/>
    <mergeCell ref="K305:K307"/>
    <mergeCell ref="I288:I289"/>
    <mergeCell ref="C274:C275"/>
    <mergeCell ref="D274:D275"/>
    <mergeCell ref="E274:E275"/>
    <mergeCell ref="F274:F275"/>
    <mergeCell ref="G274:G275"/>
    <mergeCell ref="H274:H275"/>
    <mergeCell ref="C277:C278"/>
    <mergeCell ref="D277:D278"/>
    <mergeCell ref="E277:E278"/>
    <mergeCell ref="I260:I262"/>
    <mergeCell ref="J260:J262"/>
    <mergeCell ref="K260:K262"/>
    <mergeCell ref="C264:C265"/>
    <mergeCell ref="D264:D265"/>
    <mergeCell ref="E264:E265"/>
    <mergeCell ref="F264:F265"/>
    <mergeCell ref="G264:G265"/>
    <mergeCell ref="H264:H265"/>
    <mergeCell ref="I265:I267"/>
    <mergeCell ref="J265:J267"/>
    <mergeCell ref="K265:K267"/>
    <mergeCell ref="F266:F267"/>
    <mergeCell ref="G266:G267"/>
    <mergeCell ref="H266:H267"/>
    <mergeCell ref="C259:C260"/>
    <mergeCell ref="D259:D260"/>
    <mergeCell ref="E259:E260"/>
    <mergeCell ref="F259:F261"/>
    <mergeCell ref="G259:G261"/>
    <mergeCell ref="H259:H261"/>
    <mergeCell ref="G255:G256"/>
    <mergeCell ref="H255:H256"/>
    <mergeCell ref="C257:C258"/>
    <mergeCell ref="D257:D258"/>
    <mergeCell ref="E257:E258"/>
    <mergeCell ref="C252:C253"/>
    <mergeCell ref="D252:D253"/>
    <mergeCell ref="E252:E253"/>
    <mergeCell ref="A252:A253"/>
    <mergeCell ref="B252:B253"/>
    <mergeCell ref="C255:C256"/>
    <mergeCell ref="D255:D256"/>
    <mergeCell ref="E255:E256"/>
    <mergeCell ref="F255:F256"/>
    <mergeCell ref="E227:E245"/>
    <mergeCell ref="I253:I254"/>
    <mergeCell ref="J253:J254"/>
    <mergeCell ref="K253:K254"/>
    <mergeCell ref="F252:F254"/>
    <mergeCell ref="G252:G254"/>
    <mergeCell ref="H252:H254"/>
    <mergeCell ref="J220:J221"/>
    <mergeCell ref="K220:K221"/>
    <mergeCell ref="E221:E223"/>
    <mergeCell ref="J247:J248"/>
    <mergeCell ref="K247:K248"/>
    <mergeCell ref="C246:C247"/>
    <mergeCell ref="A246:A249"/>
    <mergeCell ref="D246:D247"/>
    <mergeCell ref="E246:E247"/>
    <mergeCell ref="F246:F248"/>
    <mergeCell ref="G246:G248"/>
    <mergeCell ref="H246:H248"/>
    <mergeCell ref="I247:I248"/>
    <mergeCell ref="B246:B249"/>
    <mergeCell ref="C213:C214"/>
    <mergeCell ref="D213:D214"/>
    <mergeCell ref="E213:E214"/>
    <mergeCell ref="A213:A216"/>
    <mergeCell ref="B213:B216"/>
    <mergeCell ref="C219:C220"/>
    <mergeCell ref="D219:D220"/>
    <mergeCell ref="E219:E220"/>
    <mergeCell ref="I220:I221"/>
    <mergeCell ref="B219:B223"/>
    <mergeCell ref="C221:C223"/>
    <mergeCell ref="D221:D223"/>
    <mergeCell ref="A219:A223"/>
    <mergeCell ref="C210:C211"/>
    <mergeCell ref="D210:D211"/>
    <mergeCell ref="E210:E211"/>
    <mergeCell ref="F210:F211"/>
    <mergeCell ref="G210:G211"/>
    <mergeCell ref="H210:H211"/>
    <mergeCell ref="I211:I212"/>
    <mergeCell ref="J211:J212"/>
    <mergeCell ref="K211:K212"/>
    <mergeCell ref="C206:C207"/>
    <mergeCell ref="F206:F207"/>
    <mergeCell ref="D206:D207"/>
    <mergeCell ref="E206:E207"/>
    <mergeCell ref="G206:G207"/>
    <mergeCell ref="H206:H207"/>
    <mergeCell ref="I207:I208"/>
    <mergeCell ref="J207:J208"/>
    <mergeCell ref="K207:K208"/>
    <mergeCell ref="E182:E183"/>
    <mergeCell ref="C198:C199"/>
    <mergeCell ref="A198:A200"/>
    <mergeCell ref="C201:C202"/>
    <mergeCell ref="D201:D202"/>
    <mergeCell ref="E201:E202"/>
    <mergeCell ref="I193:I197"/>
    <mergeCell ref="J193:J197"/>
    <mergeCell ref="K193:K197"/>
    <mergeCell ref="I183:I185"/>
    <mergeCell ref="J183:J185"/>
    <mergeCell ref="K183:K185"/>
    <mergeCell ref="G189:G190"/>
    <mergeCell ref="H189:H190"/>
    <mergeCell ref="G182:G187"/>
    <mergeCell ref="H182:H187"/>
    <mergeCell ref="E184:E185"/>
    <mergeCell ref="F182:F188"/>
    <mergeCell ref="I166:I169"/>
    <mergeCell ref="J166:J169"/>
    <mergeCell ref="K166:K169"/>
    <mergeCell ref="I170:I171"/>
    <mergeCell ref="I172:I173"/>
    <mergeCell ref="J172:J173"/>
    <mergeCell ref="K172:K173"/>
    <mergeCell ref="C165:C166"/>
    <mergeCell ref="D165:D166"/>
    <mergeCell ref="E165:E166"/>
    <mergeCell ref="G165:G166"/>
    <mergeCell ref="H165:H166"/>
    <mergeCell ref="F165:F169"/>
    <mergeCell ref="C169:C170"/>
    <mergeCell ref="G170:G171"/>
    <mergeCell ref="H170:H171"/>
    <mergeCell ref="F170:F172"/>
    <mergeCell ref="C167:C168"/>
    <mergeCell ref="D167:D168"/>
    <mergeCell ref="E167:E168"/>
    <mergeCell ref="C172:C173"/>
    <mergeCell ref="D172:D173"/>
    <mergeCell ref="E172:E173"/>
    <mergeCell ref="C160:C161"/>
    <mergeCell ref="D160:D161"/>
    <mergeCell ref="E160:E161"/>
    <mergeCell ref="F160:F162"/>
    <mergeCell ref="G160:G162"/>
    <mergeCell ref="H160:H162"/>
    <mergeCell ref="I161:I162"/>
    <mergeCell ref="J161:J162"/>
    <mergeCell ref="K161:K162"/>
    <mergeCell ref="C162:C163"/>
    <mergeCell ref="C152:C153"/>
    <mergeCell ref="D152:D153"/>
    <mergeCell ref="E152:E153"/>
    <mergeCell ref="F152:F154"/>
    <mergeCell ref="G152:G154"/>
    <mergeCell ref="I153:I154"/>
    <mergeCell ref="J153:J154"/>
    <mergeCell ref="K153:K154"/>
    <mergeCell ref="C155:C156"/>
    <mergeCell ref="D155:D156"/>
    <mergeCell ref="E155:E156"/>
    <mergeCell ref="F155:F156"/>
    <mergeCell ref="G155:G156"/>
    <mergeCell ref="H155:H156"/>
    <mergeCell ref="C149:C150"/>
    <mergeCell ref="D149:D150"/>
    <mergeCell ref="E149:E150"/>
    <mergeCell ref="F149:F151"/>
    <mergeCell ref="G149:G151"/>
    <mergeCell ref="H149:H151"/>
    <mergeCell ref="I150:I151"/>
    <mergeCell ref="J150:J151"/>
    <mergeCell ref="K150:K151"/>
    <mergeCell ref="F146:F148"/>
    <mergeCell ref="G146:G148"/>
    <mergeCell ref="C137:C138"/>
    <mergeCell ref="D137:D138"/>
    <mergeCell ref="E137:E138"/>
    <mergeCell ref="H146:H148"/>
    <mergeCell ref="I147:I148"/>
    <mergeCell ref="J147:J148"/>
    <mergeCell ref="K147:K148"/>
    <mergeCell ref="C146:C147"/>
    <mergeCell ref="D146:D147"/>
    <mergeCell ref="E146:E147"/>
    <mergeCell ref="I138:I139"/>
    <mergeCell ref="J138:J139"/>
    <mergeCell ref="K138:K139"/>
    <mergeCell ref="C140:C141"/>
    <mergeCell ref="D140:D141"/>
    <mergeCell ref="E140:E141"/>
    <mergeCell ref="J141:J142"/>
    <mergeCell ref="K141:K142"/>
    <mergeCell ref="I141:I143"/>
    <mergeCell ref="G140:G142"/>
    <mergeCell ref="H140:H142"/>
    <mergeCell ref="C143:C144"/>
    <mergeCell ref="F140:F144"/>
    <mergeCell ref="I132:I133"/>
    <mergeCell ref="J132:J133"/>
    <mergeCell ref="K132:K133"/>
    <mergeCell ref="C131:C132"/>
    <mergeCell ref="D131:D132"/>
    <mergeCell ref="E131:E132"/>
    <mergeCell ref="B129:B132"/>
    <mergeCell ref="C133:C134"/>
    <mergeCell ref="A129:A134"/>
    <mergeCell ref="C123:C124"/>
    <mergeCell ref="D123:D124"/>
    <mergeCell ref="E123:E124"/>
    <mergeCell ref="I124:I126"/>
    <mergeCell ref="J124:J126"/>
    <mergeCell ref="K124:K126"/>
    <mergeCell ref="A123:A124"/>
    <mergeCell ref="B123:B124"/>
    <mergeCell ref="C129:C130"/>
    <mergeCell ref="D129:D130"/>
    <mergeCell ref="E129:E130"/>
    <mergeCell ref="F129:F131"/>
    <mergeCell ref="G129:G131"/>
    <mergeCell ref="H129:H131"/>
    <mergeCell ref="I130:I131"/>
    <mergeCell ref="J130:J131"/>
    <mergeCell ref="K130:K131"/>
    <mergeCell ref="I114:I115"/>
    <mergeCell ref="J114:J115"/>
    <mergeCell ref="K114:K115"/>
    <mergeCell ref="C119:C120"/>
    <mergeCell ref="D119:D120"/>
    <mergeCell ref="E119:E120"/>
    <mergeCell ref="F119:F120"/>
    <mergeCell ref="G119:G120"/>
    <mergeCell ref="H119:H120"/>
    <mergeCell ref="I120:I121"/>
    <mergeCell ref="J120:J121"/>
    <mergeCell ref="K120:K121"/>
    <mergeCell ref="I107:I108"/>
    <mergeCell ref="J107:J108"/>
    <mergeCell ref="K107:K108"/>
    <mergeCell ref="C101:C102"/>
    <mergeCell ref="D101:D102"/>
    <mergeCell ref="E101:E102"/>
    <mergeCell ref="F101:F102"/>
    <mergeCell ref="G101:G102"/>
    <mergeCell ref="H101:H102"/>
    <mergeCell ref="I102:I103"/>
    <mergeCell ref="J102:J103"/>
    <mergeCell ref="K102:K103"/>
    <mergeCell ref="C103:C104"/>
    <mergeCell ref="C106:C107"/>
    <mergeCell ref="D106:D107"/>
    <mergeCell ref="E106:E107"/>
    <mergeCell ref="F106:F107"/>
    <mergeCell ref="G106:G107"/>
    <mergeCell ref="H106:H107"/>
    <mergeCell ref="C97:C98"/>
    <mergeCell ref="D97:D98"/>
    <mergeCell ref="E97:E98"/>
    <mergeCell ref="F97:F98"/>
    <mergeCell ref="G97:G98"/>
    <mergeCell ref="H97:H98"/>
    <mergeCell ref="I98:I99"/>
    <mergeCell ref="J98:J99"/>
    <mergeCell ref="K98:K99"/>
    <mergeCell ref="I87:I89"/>
    <mergeCell ref="J87:J89"/>
    <mergeCell ref="K87:K89"/>
    <mergeCell ref="C92:C93"/>
    <mergeCell ref="D92:D93"/>
    <mergeCell ref="E92:E93"/>
    <mergeCell ref="G92:G94"/>
    <mergeCell ref="H92:H94"/>
    <mergeCell ref="I93:I94"/>
    <mergeCell ref="F92:F95"/>
    <mergeCell ref="C94:C95"/>
    <mergeCell ref="I95:I96"/>
    <mergeCell ref="J95:J96"/>
    <mergeCell ref="K95:K96"/>
    <mergeCell ref="F86:F87"/>
    <mergeCell ref="G86:G87"/>
    <mergeCell ref="H86:H87"/>
    <mergeCell ref="D86:D87"/>
    <mergeCell ref="E86:E87"/>
    <mergeCell ref="C86:C87"/>
    <mergeCell ref="K93:K94"/>
    <mergeCell ref="C82:C83"/>
    <mergeCell ref="D82:D83"/>
    <mergeCell ref="E82:E83"/>
    <mergeCell ref="I83:I84"/>
    <mergeCell ref="J83:J84"/>
    <mergeCell ref="K83:K84"/>
    <mergeCell ref="F83:F84"/>
    <mergeCell ref="G83:G84"/>
    <mergeCell ref="H83:H84"/>
    <mergeCell ref="C70:C71"/>
    <mergeCell ref="D70:D71"/>
    <mergeCell ref="E70:E71"/>
    <mergeCell ref="F70:F71"/>
    <mergeCell ref="G70:G71"/>
    <mergeCell ref="H70:H71"/>
    <mergeCell ref="I71:I73"/>
    <mergeCell ref="J71:J73"/>
    <mergeCell ref="K71:K73"/>
    <mergeCell ref="C73:C74"/>
    <mergeCell ref="I74:I75"/>
    <mergeCell ref="J74:J75"/>
    <mergeCell ref="K74:K75"/>
    <mergeCell ref="F73:F74"/>
    <mergeCell ref="I57:I59"/>
    <mergeCell ref="J57:J59"/>
    <mergeCell ref="K57:K59"/>
    <mergeCell ref="B53:B59"/>
    <mergeCell ref="A53:A59"/>
    <mergeCell ref="H31:H32"/>
    <mergeCell ref="A31:A32"/>
    <mergeCell ref="B31:B32"/>
    <mergeCell ref="C46:C47"/>
    <mergeCell ref="D46:D47"/>
    <mergeCell ref="E46:E47"/>
    <mergeCell ref="A42:A45"/>
    <mergeCell ref="A46:A47"/>
    <mergeCell ref="C40:C41"/>
    <mergeCell ref="D40:D41"/>
    <mergeCell ref="E40:E41"/>
    <mergeCell ref="C53:C54"/>
    <mergeCell ref="D53:D54"/>
    <mergeCell ref="E53:E54"/>
    <mergeCell ref="F54:F56"/>
    <mergeCell ref="G54:G56"/>
    <mergeCell ref="H54:H56"/>
    <mergeCell ref="I54:I56"/>
    <mergeCell ref="J54:J56"/>
    <mergeCell ref="K54:K56"/>
    <mergeCell ref="I43:I45"/>
    <mergeCell ref="J43:J45"/>
    <mergeCell ref="K43:K45"/>
    <mergeCell ref="I46:I47"/>
    <mergeCell ref="J46:J47"/>
    <mergeCell ref="K46:K47"/>
    <mergeCell ref="C42:C43"/>
    <mergeCell ref="D42:D43"/>
    <mergeCell ref="E42:E43"/>
    <mergeCell ref="F43:F44"/>
    <mergeCell ref="G43:G44"/>
    <mergeCell ref="H43:H44"/>
    <mergeCell ref="C38:C39"/>
    <mergeCell ref="D38:D39"/>
    <mergeCell ref="E38:E39"/>
    <mergeCell ref="F38:F39"/>
    <mergeCell ref="G38:G39"/>
    <mergeCell ref="H38:H39"/>
    <mergeCell ref="I39:I40"/>
    <mergeCell ref="J39:J40"/>
    <mergeCell ref="K39:K40"/>
    <mergeCell ref="H33:H34"/>
    <mergeCell ref="I36:I37"/>
    <mergeCell ref="J36:J37"/>
    <mergeCell ref="K36:K37"/>
    <mergeCell ref="C35:C36"/>
    <mergeCell ref="D35:D36"/>
    <mergeCell ref="E35:E36"/>
    <mergeCell ref="F35:F37"/>
    <mergeCell ref="G35:G37"/>
    <mergeCell ref="H35:H37"/>
    <mergeCell ref="C28:C29"/>
    <mergeCell ref="A33:A34"/>
    <mergeCell ref="B33:B34"/>
    <mergeCell ref="C33:C34"/>
    <mergeCell ref="D33:D34"/>
    <mergeCell ref="E33:E34"/>
    <mergeCell ref="F33:F34"/>
    <mergeCell ref="G33:G34"/>
    <mergeCell ref="C31:C32"/>
    <mergeCell ref="D31:D32"/>
    <mergeCell ref="E31:E32"/>
    <mergeCell ref="F31:F32"/>
    <mergeCell ref="G31:G32"/>
    <mergeCell ref="I25:I27"/>
    <mergeCell ref="J25:J27"/>
    <mergeCell ref="K25:K27"/>
    <mergeCell ref="J20:J21"/>
    <mergeCell ref="K20:K21"/>
    <mergeCell ref="C21:C22"/>
    <mergeCell ref="D21:D22"/>
    <mergeCell ref="E21:E22"/>
    <mergeCell ref="I22:I23"/>
    <mergeCell ref="J22:J23"/>
    <mergeCell ref="K22:K23"/>
    <mergeCell ref="F21:F22"/>
    <mergeCell ref="G21:G22"/>
    <mergeCell ref="H21:H22"/>
    <mergeCell ref="C24:C25"/>
    <mergeCell ref="D24:D25"/>
    <mergeCell ref="E24:E25"/>
    <mergeCell ref="C26:C27"/>
    <mergeCell ref="D26:D27"/>
    <mergeCell ref="E26:E27"/>
    <mergeCell ref="J11:J12"/>
    <mergeCell ref="K11:K12"/>
    <mergeCell ref="L11:L12"/>
    <mergeCell ref="M11:M12"/>
    <mergeCell ref="C10:C11"/>
    <mergeCell ref="D10:D11"/>
    <mergeCell ref="E10:E11"/>
    <mergeCell ref="A227:A245"/>
    <mergeCell ref="B227:B245"/>
    <mergeCell ref="J227:J245"/>
    <mergeCell ref="K227:K245"/>
    <mergeCell ref="C13:C14"/>
    <mergeCell ref="D13:D14"/>
    <mergeCell ref="E13:E14"/>
    <mergeCell ref="I14:I16"/>
    <mergeCell ref="J14:J16"/>
    <mergeCell ref="K14:K16"/>
    <mergeCell ref="A17:A18"/>
    <mergeCell ref="B17:B18"/>
    <mergeCell ref="C17:C18"/>
    <mergeCell ref="D17:D18"/>
    <mergeCell ref="I227:I245"/>
    <mergeCell ref="C227:C245"/>
    <mergeCell ref="D227:D245"/>
    <mergeCell ref="A10:A12"/>
    <mergeCell ref="B10:B12"/>
    <mergeCell ref="I11:I12"/>
    <mergeCell ref="E17:E18"/>
    <mergeCell ref="C19:C20"/>
    <mergeCell ref="D19:D20"/>
    <mergeCell ref="E19:E20"/>
    <mergeCell ref="F19:F20"/>
    <mergeCell ref="G19:G20"/>
    <mergeCell ref="H19:H20"/>
    <mergeCell ref="I20:I21"/>
    <mergeCell ref="A19:A23"/>
    <mergeCell ref="A13:A16"/>
    <mergeCell ref="B13:B16"/>
    <mergeCell ref="A1:P1"/>
    <mergeCell ref="A2:P2"/>
    <mergeCell ref="A3:B3"/>
    <mergeCell ref="C3:M3"/>
    <mergeCell ref="N3:P3"/>
    <mergeCell ref="A4:A6"/>
    <mergeCell ref="B4:B6"/>
    <mergeCell ref="C4:K4"/>
    <mergeCell ref="L4:M5"/>
    <mergeCell ref="N4:P4"/>
    <mergeCell ref="C5:E5"/>
    <mergeCell ref="F5:H5"/>
    <mergeCell ref="I5:K5"/>
    <mergeCell ref="N5:N6"/>
    <mergeCell ref="O5:P5"/>
    <mergeCell ref="A35:A37"/>
    <mergeCell ref="B35:B37"/>
    <mergeCell ref="A38:A41"/>
    <mergeCell ref="B38:B41"/>
    <mergeCell ref="A70:A75"/>
    <mergeCell ref="B70:B75"/>
    <mergeCell ref="A82:A85"/>
    <mergeCell ref="B82:B85"/>
    <mergeCell ref="A86:A91"/>
    <mergeCell ref="B86:B91"/>
    <mergeCell ref="A92:A96"/>
    <mergeCell ref="B92:B96"/>
    <mergeCell ref="A97:A100"/>
    <mergeCell ref="B97:B100"/>
    <mergeCell ref="A106:A109"/>
    <mergeCell ref="B106:B109"/>
    <mergeCell ref="A149:A151"/>
    <mergeCell ref="A101:A103"/>
    <mergeCell ref="B101:B103"/>
    <mergeCell ref="A146:A148"/>
    <mergeCell ref="B146:B148"/>
    <mergeCell ref="A110:A112"/>
    <mergeCell ref="B110:B112"/>
    <mergeCell ref="A137:A139"/>
    <mergeCell ref="B137:B139"/>
    <mergeCell ref="A119:A122"/>
    <mergeCell ref="A305:A308"/>
    <mergeCell ref="A335:A338"/>
    <mergeCell ref="B335:B338"/>
    <mergeCell ref="A152:A154"/>
    <mergeCell ref="B152:B154"/>
    <mergeCell ref="A206:A209"/>
    <mergeCell ref="B206:B209"/>
    <mergeCell ref="A210:A212"/>
    <mergeCell ref="B210:B212"/>
    <mergeCell ref="A280:A282"/>
    <mergeCell ref="B280:B282"/>
    <mergeCell ref="A257:A258"/>
    <mergeCell ref="A264:A267"/>
    <mergeCell ref="B264:B267"/>
    <mergeCell ref="A165:A170"/>
    <mergeCell ref="B165:B170"/>
    <mergeCell ref="A259:A262"/>
    <mergeCell ref="B259:B262"/>
    <mergeCell ref="B296:B298"/>
    <mergeCell ref="A160:A162"/>
    <mergeCell ref="A155:A157"/>
    <mergeCell ref="A274:A276"/>
    <mergeCell ref="B274:B276"/>
    <mergeCell ref="A277:A279"/>
  </mergeCells>
  <pageMargins left="0.39370078740157483" right="0.39370078740157483" top="0.59055118110236227" bottom="0.39370078740157483" header="0.31496062992125984" footer="0.31496062992125984"/>
  <pageSetup paperSize="9" scale="56" fitToHeight="0" orientation="landscape" r:id="rId1"/>
  <rowBreaks count="17" manualBreakCount="17">
    <brk id="27" max="15" man="1"/>
    <brk id="45" max="16383" man="1"/>
    <brk id="81" max="15" man="1"/>
    <brk id="96" max="15" man="1"/>
    <brk id="113" max="15" man="1"/>
    <brk id="128" max="15" man="1"/>
    <brk id="144" max="15" man="1"/>
    <brk id="163" max="15" man="1"/>
    <brk id="181" max="15" man="1"/>
    <brk id="209" max="15" man="1"/>
    <brk id="224" max="15" man="1"/>
    <brk id="256" max="15" man="1"/>
    <brk id="272" max="15" man="1"/>
    <brk id="289" max="15" man="1"/>
    <brk id="303" max="15" man="1"/>
    <brk id="328" max="15" man="1"/>
    <brk id="34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2020-2022 гг</vt:lpstr>
      <vt:lpstr>'2020-2022 гг'!Заголовки_для_печати</vt:lpstr>
      <vt:lpstr>'2020-2022 гг'!Область_печати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2019-11-08T06:06:11Z</dcterms:modified>
</cp:coreProperties>
</file>