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E61" i="1" l="1"/>
  <c r="E58" i="1"/>
  <c r="E55" i="1"/>
  <c r="E51" i="1"/>
  <c r="E45" i="1"/>
  <c r="E41" i="1"/>
  <c r="E34" i="1"/>
  <c r="E30" i="1"/>
  <c r="E24" i="1"/>
  <c r="E19" i="1"/>
  <c r="E16" i="1"/>
  <c r="E7" i="1"/>
  <c r="D61" i="1"/>
  <c r="D58" i="1"/>
  <c r="D55" i="1"/>
  <c r="D51" i="1"/>
  <c r="D45" i="1"/>
  <c r="D41" i="1"/>
  <c r="D34" i="1"/>
  <c r="D30" i="1"/>
  <c r="D24" i="1"/>
  <c r="D19" i="1"/>
  <c r="D16" i="1"/>
  <c r="D7" i="1"/>
</calcChain>
</file>

<file path=xl/sharedStrings.xml><?xml version="1.0" encoding="utf-8"?>
<sst xmlns="http://schemas.openxmlformats.org/spreadsheetml/2006/main" count="210" uniqueCount="72">
  <si>
    <t/>
  </si>
  <si>
    <t>ПРИЛОЖЕНИЕ № 6</t>
  </si>
  <si>
    <t>к решению Архангельской
городской Думы
от          №</t>
  </si>
  <si>
    <t>Наименование</t>
  </si>
  <si>
    <t>Рз</t>
  </si>
  <si>
    <t>ПР</t>
  </si>
  <si>
    <t>Сумма, тыс. руб.</t>
  </si>
  <si>
    <t>2018 год</t>
  </si>
  <si>
    <t>2019 год</t>
  </si>
  <si>
    <t>1</t>
  </si>
  <si>
    <t>2</t>
  </si>
  <si>
    <t>3</t>
  </si>
  <si>
    <t>4</t>
  </si>
  <si>
    <t>5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</si>
  <si>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</si>
  <si>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</si>
  <si>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</si>
  <si>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</si>
  <si>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</si>
  <si>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</si>
  <si>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</si>
  <si>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</si>
  <si>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</si>
  <si>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</si>
  <si>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</si>
  <si>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</si>
  <si>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</si>
  <si>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</si>
  <si>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</si>
  <si>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</si>
  <si>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</si>
  <si>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</si>
  <si>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</si>
  <si>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</si>
  <si>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</si>
  <si>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</si>
  <si>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</si>
  <si>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</si>
  <si>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</si>
  <si>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</si>
  <si>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</si>
  <si>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</si>
  <si>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</si>
  <si>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</si>
  <si>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</si>
  <si>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</si>
  <si>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</si>
  <si>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</si>
  <si>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</si>
  <si>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</si>
  <si>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</si>
  <si>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</si>
  <si>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</si>
  <si>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</si>
  <si>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</si>
  <si>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</si>
  <si>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</si>
  <si>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</si>
  <si>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</si>
  <si>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</si>
  <si>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</si>
  <si>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</si>
  <si>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</si>
  <si>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</si>
  <si>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</si>
  <si>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</si>
  <si>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</si>
  <si>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</si>
  <si>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</si>
  <si>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</si>
  <si>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</si>
  <si>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>Распределение бюджетных ассигнований по разделам и подразделам                                                                                                                             классификации расходов бюджетов на плановый период 2018 и 2019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</si>
</sst>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6" x14ac:knownFonts="1">
    <font>
      <sz val="10"/>
      <color rgb="FF000000"/>
      <name val="Times New Roman"/>
    </font>
    <font>
      <b/>
      <sz val="12"/>
      <color rgb="FF000000"/>
      <name val="Times New Roman"/>
    </font>
    <font>
      <b/>
      <sz val="10"/>
      <color rgb="FF000000"/>
      <name val="Times New Roman"/>
    </font>
    <font>
      <sz val="12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44" fontId="0" fillId="0" borderId="0">
      <alignment vertical="top" wrapText="1"/>
    </xf>
  </cellStyleXfs>
  <cellXfs count="44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3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wrapText="1"/>
    </xf>
    <xf numFmtId="164" fontId="0" fillId="0" borderId="4" xfId="0" applyNumberFormat="1" applyFont="1" applyFill="1" applyBorder="1" applyAlignment="1">
      <alignment horizontal="right" wrapText="1"/>
    </xf>
    <xf numFmtId="0" fontId="0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0" fillId="0" borderId="8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vertical="top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vertical="top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horizontal="center" wrapText="1"/>
    </xf>
    <xf numFmtId="0" fontId="0" fillId="0" borderId="15" xfId="0" applyNumberFormat="1" applyFont="1" applyFill="1" applyBorder="1" applyAlignment="1">
      <alignment vertical="top" wrapText="1"/>
    </xf>
    <xf numFmtId="0" fontId="2" fillId="0" borderId="15" xfId="0" applyNumberFormat="1" applyFont="1" applyFill="1" applyBorder="1" applyAlignment="1">
      <alignment horizontal="center" wrapText="1"/>
    </xf>
    <xf numFmtId="0" fontId="0" fillId="0" borderId="16" xfId="0" applyNumberFormat="1" applyFont="1" applyFill="1" applyBorder="1" applyAlignment="1">
      <alignment vertical="top" wrapText="1"/>
    </xf>
    <xf numFmtId="0" fontId="0" fillId="0" borderId="13" xfId="0" applyNumberFormat="1" applyFont="1" applyFill="1" applyBorder="1" applyAlignment="1">
      <alignment vertical="top" wrapText="1"/>
    </xf>
    <xf numFmtId="44" fontId="0" fillId="0" borderId="17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topLeftCell="A22" workbookViewId="0">
      <selection activeCell="I9" sqref="I9"/>
    </sheetView>
  </sheetViews>
  <sheetFormatPr defaultRowHeight="12.75" x14ac:dyDescent="0.2"/>
  <cols>
    <col min="1" max="1" width="63.6640625" customWidth="1"/>
    <col min="2" max="3" width="4.5" customWidth="1"/>
    <col min="4" max="5" width="13.33203125" customWidth="1"/>
  </cols>
  <sheetData>
    <row r="1" spans="1:5" ht="15" customHeight="1" x14ac:dyDescent="0.2">
      <c r="A1" s="1" t="s">
        <v>0</v>
      </c>
      <c r="B1" s="1" t="s">
        <v>0</v>
      </c>
      <c r="C1" s="2" t="s">
        <v>0</v>
      </c>
      <c r="D1" s="34" t="s">
        <v>1</v>
      </c>
      <c r="E1" s="34"/>
    </row>
    <row r="2" spans="1:5" ht="55.5" customHeight="1" x14ac:dyDescent="0.2">
      <c r="A2" s="3" t="s">
        <v>0</v>
      </c>
      <c r="B2" s="3" t="s">
        <v>0</v>
      </c>
      <c r="C2" s="4" t="s">
        <v>0</v>
      </c>
      <c r="D2" s="35" t="s">
        <v>2</v>
      </c>
      <c r="E2" s="35"/>
    </row>
    <row r="3" spans="1:5" ht="51" customHeight="1" x14ac:dyDescent="0.2">
      <c r="A3" s="36" t="s">
        <v>71</v>
      </c>
      <c r="B3" s="36"/>
      <c r="C3" s="36"/>
      <c r="D3" s="36"/>
      <c r="E3" s="36"/>
    </row>
    <row r="4" spans="1:5" ht="15.95" customHeight="1" x14ac:dyDescent="0.2">
      <c r="A4" s="37" t="s">
        <v>3</v>
      </c>
      <c r="B4" s="39" t="s">
        <v>4</v>
      </c>
      <c r="C4" s="41" t="s">
        <v>5</v>
      </c>
      <c r="D4" s="43" t="s">
        <v>6</v>
      </c>
      <c r="E4" s="43"/>
    </row>
    <row r="5" spans="1:5" ht="13.9" customHeight="1" x14ac:dyDescent="0.2">
      <c r="A5" s="38" t="s">
        <v>0</v>
      </c>
      <c r="B5" s="40" t="s">
        <v>0</v>
      </c>
      <c r="C5" s="42" t="s">
        <v>0</v>
      </c>
      <c r="D5" s="5" t="s">
        <v>7</v>
      </c>
      <c r="E5" s="5" t="s">
        <v>8</v>
      </c>
    </row>
    <row r="6" spans="1:5" ht="13.7" customHeight="1" x14ac:dyDescent="0.2">
      <c r="A6" s="13" t="s">
        <v>9</v>
      </c>
      <c r="B6" s="26" t="s">
        <v>10</v>
      </c>
      <c r="C6" s="20" t="s">
        <v>11</v>
      </c>
      <c r="D6" s="6" t="s">
        <v>12</v>
      </c>
      <c r="E6" s="6" t="s">
        <v>13</v>
      </c>
    </row>
    <row r="7" spans="1:5" x14ac:dyDescent="0.2">
      <c r="A7" s="14" t="s">
        <v>14</v>
      </c>
      <c r="B7" s="27" t="s">
        <v>15</v>
      </c>
      <c r="C7" s="21" t="s">
        <v>0</v>
      </c>
      <c r="D7" s="9">
        <f>D8+D9+D10+D11+D12+D13+D14</f>
        <v>689063.5</v>
      </c>
      <c r="E7" s="9">
        <f>E8+E9+E10+E11+E12+E13+E14</f>
        <v>682965.5</v>
      </c>
    </row>
    <row r="8" spans="1:5" ht="25.5" x14ac:dyDescent="0.2">
      <c r="A8" s="15" t="s">
        <v>16</v>
      </c>
      <c r="B8" s="28" t="s">
        <v>15</v>
      </c>
      <c r="C8" s="22" t="s">
        <v>17</v>
      </c>
      <c r="D8" s="10">
        <v>2901</v>
      </c>
      <c r="E8" s="10">
        <v>2901</v>
      </c>
    </row>
    <row r="9" spans="1:5" ht="38.25" x14ac:dyDescent="0.2">
      <c r="A9" s="15" t="s">
        <v>18</v>
      </c>
      <c r="B9" s="28" t="s">
        <v>15</v>
      </c>
      <c r="C9" s="22" t="s">
        <v>19</v>
      </c>
      <c r="D9" s="10">
        <v>37503.9</v>
      </c>
      <c r="E9" s="10">
        <v>37503.9</v>
      </c>
    </row>
    <row r="10" spans="1:5" ht="38.25" x14ac:dyDescent="0.2">
      <c r="A10" s="15" t="s">
        <v>20</v>
      </c>
      <c r="B10" s="28" t="s">
        <v>15</v>
      </c>
      <c r="C10" s="22" t="s">
        <v>21</v>
      </c>
      <c r="D10" s="10">
        <v>225951.3</v>
      </c>
      <c r="E10" s="10">
        <v>225851.3</v>
      </c>
    </row>
    <row r="11" spans="1:5" ht="25.5" customHeight="1" x14ac:dyDescent="0.2">
      <c r="A11" s="15" t="s">
        <v>22</v>
      </c>
      <c r="B11" s="28" t="s">
        <v>15</v>
      </c>
      <c r="C11" s="22" t="s">
        <v>23</v>
      </c>
      <c r="D11" s="10">
        <v>50875.3</v>
      </c>
      <c r="E11" s="10">
        <v>50875.3</v>
      </c>
    </row>
    <row r="12" spans="1:5" x14ac:dyDescent="0.2">
      <c r="A12" s="15" t="s">
        <v>24</v>
      </c>
      <c r="B12" s="28" t="s">
        <v>15</v>
      </c>
      <c r="C12" s="22" t="s">
        <v>25</v>
      </c>
      <c r="D12" s="10">
        <v>10094.299999999999</v>
      </c>
      <c r="E12" s="10">
        <v>3994.3</v>
      </c>
    </row>
    <row r="13" spans="1:5" x14ac:dyDescent="0.2">
      <c r="A13" s="15" t="s">
        <v>26</v>
      </c>
      <c r="B13" s="28" t="s">
        <v>15</v>
      </c>
      <c r="C13" s="22" t="s">
        <v>27</v>
      </c>
      <c r="D13" s="10">
        <v>24400</v>
      </c>
      <c r="E13" s="10">
        <v>24400</v>
      </c>
    </row>
    <row r="14" spans="1:5" x14ac:dyDescent="0.2">
      <c r="A14" s="15" t="s">
        <v>28</v>
      </c>
      <c r="B14" s="28" t="s">
        <v>15</v>
      </c>
      <c r="C14" s="22" t="s">
        <v>29</v>
      </c>
      <c r="D14" s="10">
        <v>337337.7</v>
      </c>
      <c r="E14" s="10">
        <v>337439.7</v>
      </c>
    </row>
    <row r="15" spans="1:5" ht="10.5" customHeight="1" x14ac:dyDescent="0.2">
      <c r="A15" s="16" t="s">
        <v>0</v>
      </c>
      <c r="B15" s="29" t="s">
        <v>0</v>
      </c>
      <c r="C15" s="23" t="s">
        <v>0</v>
      </c>
      <c r="D15" s="11" t="s">
        <v>0</v>
      </c>
      <c r="E15" s="11" t="s">
        <v>0</v>
      </c>
    </row>
    <row r="16" spans="1:5" ht="12.75" customHeight="1" x14ac:dyDescent="0.2">
      <c r="A16" s="17" t="s">
        <v>30</v>
      </c>
      <c r="B16" s="30" t="s">
        <v>19</v>
      </c>
      <c r="C16" s="23" t="s">
        <v>0</v>
      </c>
      <c r="D16" s="12">
        <f>D17</f>
        <v>28974.9</v>
      </c>
      <c r="E16" s="12">
        <f>E17</f>
        <v>28968.5</v>
      </c>
    </row>
    <row r="17" spans="1:5" ht="25.5" x14ac:dyDescent="0.2">
      <c r="A17" s="15" t="s">
        <v>31</v>
      </c>
      <c r="B17" s="28" t="s">
        <v>19</v>
      </c>
      <c r="C17" s="22" t="s">
        <v>32</v>
      </c>
      <c r="D17" s="10">
        <v>28974.9</v>
      </c>
      <c r="E17" s="10">
        <v>28968.5</v>
      </c>
    </row>
    <row r="18" spans="1:5" ht="10.5" customHeight="1" x14ac:dyDescent="0.2">
      <c r="A18" s="16" t="s">
        <v>0</v>
      </c>
      <c r="B18" s="29" t="s">
        <v>0</v>
      </c>
      <c r="C18" s="23" t="s">
        <v>0</v>
      </c>
      <c r="D18" s="11" t="s">
        <v>0</v>
      </c>
      <c r="E18" s="11" t="s">
        <v>0</v>
      </c>
    </row>
    <row r="19" spans="1:5" x14ac:dyDescent="0.2">
      <c r="A19" s="17" t="s">
        <v>33</v>
      </c>
      <c r="B19" s="30" t="s">
        <v>21</v>
      </c>
      <c r="C19" s="23" t="s">
        <v>0</v>
      </c>
      <c r="D19" s="12">
        <f>D20+D21+D22</f>
        <v>621725.9</v>
      </c>
      <c r="E19" s="12">
        <f>E20+E21+E22</f>
        <v>627295.5</v>
      </c>
    </row>
    <row r="20" spans="1:5" x14ac:dyDescent="0.2">
      <c r="A20" s="15" t="s">
        <v>34</v>
      </c>
      <c r="B20" s="28" t="s">
        <v>21</v>
      </c>
      <c r="C20" s="22" t="s">
        <v>35</v>
      </c>
      <c r="D20" s="10">
        <v>86700</v>
      </c>
      <c r="E20" s="10">
        <v>84200</v>
      </c>
    </row>
    <row r="21" spans="1:5" x14ac:dyDescent="0.2">
      <c r="A21" s="15" t="s">
        <v>36</v>
      </c>
      <c r="B21" s="28" t="s">
        <v>21</v>
      </c>
      <c r="C21" s="22" t="s">
        <v>32</v>
      </c>
      <c r="D21" s="10">
        <v>533108.30000000005</v>
      </c>
      <c r="E21" s="10">
        <v>541177.9</v>
      </c>
    </row>
    <row r="22" spans="1:5" x14ac:dyDescent="0.2">
      <c r="A22" s="15" t="s">
        <v>37</v>
      </c>
      <c r="B22" s="28" t="s">
        <v>21</v>
      </c>
      <c r="C22" s="22" t="s">
        <v>38</v>
      </c>
      <c r="D22" s="10">
        <v>1917.6</v>
      </c>
      <c r="E22" s="10">
        <v>1917.6</v>
      </c>
    </row>
    <row r="23" spans="1:5" ht="10.5" customHeight="1" x14ac:dyDescent="0.2">
      <c r="A23" s="16" t="s">
        <v>0</v>
      </c>
      <c r="B23" s="29" t="s">
        <v>0</v>
      </c>
      <c r="C23" s="23" t="s">
        <v>0</v>
      </c>
      <c r="D23" s="11" t="s">
        <v>0</v>
      </c>
      <c r="E23" s="11" t="s">
        <v>0</v>
      </c>
    </row>
    <row r="24" spans="1:5" x14ac:dyDescent="0.2">
      <c r="A24" s="17" t="s">
        <v>39</v>
      </c>
      <c r="B24" s="30" t="s">
        <v>40</v>
      </c>
      <c r="C24" s="23" t="s">
        <v>0</v>
      </c>
      <c r="D24" s="12">
        <f>D25+D26+D27+D28</f>
        <v>432932.9</v>
      </c>
      <c r="E24" s="12">
        <f>E25+E26+E27+E28</f>
        <v>429424.39999999997</v>
      </c>
    </row>
    <row r="25" spans="1:5" x14ac:dyDescent="0.2">
      <c r="A25" s="15" t="s">
        <v>41</v>
      </c>
      <c r="B25" s="28" t="s">
        <v>40</v>
      </c>
      <c r="C25" s="22" t="s">
        <v>15</v>
      </c>
      <c r="D25" s="10">
        <v>171940.2</v>
      </c>
      <c r="E25" s="10">
        <v>174673.9</v>
      </c>
    </row>
    <row r="26" spans="1:5" x14ac:dyDescent="0.2">
      <c r="A26" s="15" t="s">
        <v>42</v>
      </c>
      <c r="B26" s="28" t="s">
        <v>40</v>
      </c>
      <c r="C26" s="22" t="s">
        <v>17</v>
      </c>
      <c r="D26" s="10">
        <v>53932.1</v>
      </c>
      <c r="E26" s="10">
        <v>49392</v>
      </c>
    </row>
    <row r="27" spans="1:5" x14ac:dyDescent="0.2">
      <c r="A27" s="15" t="s">
        <v>43</v>
      </c>
      <c r="B27" s="28" t="s">
        <v>40</v>
      </c>
      <c r="C27" s="22" t="s">
        <v>19</v>
      </c>
      <c r="D27" s="10">
        <v>150398.39999999999</v>
      </c>
      <c r="E27" s="10">
        <v>148696.29999999999</v>
      </c>
    </row>
    <row r="28" spans="1:5" x14ac:dyDescent="0.2">
      <c r="A28" s="15" t="s">
        <v>44</v>
      </c>
      <c r="B28" s="28" t="s">
        <v>40</v>
      </c>
      <c r="C28" s="22" t="s">
        <v>40</v>
      </c>
      <c r="D28" s="10">
        <v>56662.2</v>
      </c>
      <c r="E28" s="10">
        <v>56662.2</v>
      </c>
    </row>
    <row r="29" spans="1:5" ht="10.5" customHeight="1" x14ac:dyDescent="0.2">
      <c r="A29" s="16" t="s">
        <v>0</v>
      </c>
      <c r="B29" s="29" t="s">
        <v>0</v>
      </c>
      <c r="C29" s="23" t="s">
        <v>0</v>
      </c>
      <c r="D29" s="11" t="s">
        <v>0</v>
      </c>
      <c r="E29" s="11" t="s">
        <v>0</v>
      </c>
    </row>
    <row r="30" spans="1:5" x14ac:dyDescent="0.2">
      <c r="A30" s="17" t="s">
        <v>45</v>
      </c>
      <c r="B30" s="30" t="s">
        <v>23</v>
      </c>
      <c r="C30" s="23" t="s">
        <v>0</v>
      </c>
      <c r="D30" s="12">
        <f>D31+D32</f>
        <v>150</v>
      </c>
      <c r="E30" s="12">
        <f>E31+E32</f>
        <v>150</v>
      </c>
    </row>
    <row r="31" spans="1:5" ht="12.75" customHeight="1" x14ac:dyDescent="0.2">
      <c r="A31" s="15" t="s">
        <v>46</v>
      </c>
      <c r="B31" s="28" t="s">
        <v>23</v>
      </c>
      <c r="C31" s="22" t="s">
        <v>19</v>
      </c>
      <c r="D31" s="10">
        <v>100</v>
      </c>
      <c r="E31" s="10">
        <v>100</v>
      </c>
    </row>
    <row r="32" spans="1:5" x14ac:dyDescent="0.2">
      <c r="A32" s="15" t="s">
        <v>47</v>
      </c>
      <c r="B32" s="28" t="s">
        <v>23</v>
      </c>
      <c r="C32" s="22" t="s">
        <v>40</v>
      </c>
      <c r="D32" s="10">
        <v>50</v>
      </c>
      <c r="E32" s="10">
        <v>50</v>
      </c>
    </row>
    <row r="33" spans="1:5" ht="10.5" customHeight="1" x14ac:dyDescent="0.2">
      <c r="A33" s="16" t="s">
        <v>0</v>
      </c>
      <c r="B33" s="29" t="s">
        <v>0</v>
      </c>
      <c r="C33" s="23" t="s">
        <v>0</v>
      </c>
      <c r="D33" s="11" t="s">
        <v>0</v>
      </c>
      <c r="E33" s="11" t="s">
        <v>0</v>
      </c>
    </row>
    <row r="34" spans="1:5" x14ac:dyDescent="0.2">
      <c r="A34" s="17" t="s">
        <v>48</v>
      </c>
      <c r="B34" s="30" t="s">
        <v>25</v>
      </c>
      <c r="C34" s="23" t="s">
        <v>0</v>
      </c>
      <c r="D34" s="12">
        <f>D35+D36+D37+D38+D39</f>
        <v>4263772.4000000004</v>
      </c>
      <c r="E34" s="12">
        <f>E35+E36+E37+E38+E39</f>
        <v>4294178.7</v>
      </c>
    </row>
    <row r="35" spans="1:5" x14ac:dyDescent="0.2">
      <c r="A35" s="15" t="s">
        <v>49</v>
      </c>
      <c r="B35" s="28" t="s">
        <v>25</v>
      </c>
      <c r="C35" s="22" t="s">
        <v>15</v>
      </c>
      <c r="D35" s="10">
        <v>1649155.3</v>
      </c>
      <c r="E35" s="10">
        <v>1616367</v>
      </c>
    </row>
    <row r="36" spans="1:5" x14ac:dyDescent="0.2">
      <c r="A36" s="15" t="s">
        <v>50</v>
      </c>
      <c r="B36" s="28" t="s">
        <v>25</v>
      </c>
      <c r="C36" s="22" t="s">
        <v>17</v>
      </c>
      <c r="D36" s="10">
        <v>1967472.8</v>
      </c>
      <c r="E36" s="10">
        <v>2030904.1</v>
      </c>
    </row>
    <row r="37" spans="1:5" x14ac:dyDescent="0.2">
      <c r="A37" s="15" t="s">
        <v>51</v>
      </c>
      <c r="B37" s="28" t="s">
        <v>25</v>
      </c>
      <c r="C37" s="22" t="s">
        <v>19</v>
      </c>
      <c r="D37" s="10">
        <v>478013.1</v>
      </c>
      <c r="E37" s="10">
        <v>477483.3</v>
      </c>
    </row>
    <row r="38" spans="1:5" x14ac:dyDescent="0.2">
      <c r="A38" s="15" t="s">
        <v>52</v>
      </c>
      <c r="B38" s="28" t="s">
        <v>25</v>
      </c>
      <c r="C38" s="22" t="s">
        <v>25</v>
      </c>
      <c r="D38" s="10">
        <v>115945.9</v>
      </c>
      <c r="E38" s="10">
        <v>116177</v>
      </c>
    </row>
    <row r="39" spans="1:5" x14ac:dyDescent="0.2">
      <c r="A39" s="15" t="s">
        <v>53</v>
      </c>
      <c r="B39" s="28" t="s">
        <v>25</v>
      </c>
      <c r="C39" s="22" t="s">
        <v>32</v>
      </c>
      <c r="D39" s="10">
        <v>53185.3</v>
      </c>
      <c r="E39" s="10">
        <v>53247.3</v>
      </c>
    </row>
    <row r="40" spans="1:5" ht="10.5" customHeight="1" x14ac:dyDescent="0.2">
      <c r="A40" s="16" t="s">
        <v>0</v>
      </c>
      <c r="B40" s="29" t="s">
        <v>0</v>
      </c>
      <c r="C40" s="23" t="s">
        <v>0</v>
      </c>
      <c r="D40" s="11" t="s">
        <v>0</v>
      </c>
      <c r="E40" s="11" t="s">
        <v>0</v>
      </c>
    </row>
    <row r="41" spans="1:5" x14ac:dyDescent="0.2">
      <c r="A41" s="17" t="s">
        <v>54</v>
      </c>
      <c r="B41" s="30" t="s">
        <v>35</v>
      </c>
      <c r="C41" s="23" t="s">
        <v>0</v>
      </c>
      <c r="D41" s="12">
        <f>D42+D43</f>
        <v>264742.7</v>
      </c>
      <c r="E41" s="12">
        <f>E42+E43</f>
        <v>248675.30000000002</v>
      </c>
    </row>
    <row r="42" spans="1:5" x14ac:dyDescent="0.2">
      <c r="A42" s="15" t="s">
        <v>55</v>
      </c>
      <c r="B42" s="28" t="s">
        <v>35</v>
      </c>
      <c r="C42" s="22" t="s">
        <v>15</v>
      </c>
      <c r="D42" s="10">
        <v>252269</v>
      </c>
      <c r="E42" s="10">
        <v>236201.60000000001</v>
      </c>
    </row>
    <row r="43" spans="1:5" x14ac:dyDescent="0.2">
      <c r="A43" s="15" t="s">
        <v>56</v>
      </c>
      <c r="B43" s="28" t="s">
        <v>35</v>
      </c>
      <c r="C43" s="22" t="s">
        <v>21</v>
      </c>
      <c r="D43" s="10">
        <v>12473.7</v>
      </c>
      <c r="E43" s="10">
        <v>12473.7</v>
      </c>
    </row>
    <row r="44" spans="1:5" ht="10.5" customHeight="1" x14ac:dyDescent="0.2">
      <c r="A44" s="16" t="s">
        <v>0</v>
      </c>
      <c r="B44" s="29" t="s">
        <v>0</v>
      </c>
      <c r="C44" s="23" t="s">
        <v>0</v>
      </c>
      <c r="D44" s="11" t="s">
        <v>0</v>
      </c>
      <c r="E44" s="11" t="s">
        <v>0</v>
      </c>
    </row>
    <row r="45" spans="1:5" x14ac:dyDescent="0.2">
      <c r="A45" s="17" t="s">
        <v>57</v>
      </c>
      <c r="B45" s="30" t="s">
        <v>58</v>
      </c>
      <c r="C45" s="23" t="s">
        <v>0</v>
      </c>
      <c r="D45" s="12">
        <f>D46+D47+D48+D49</f>
        <v>579827.9</v>
      </c>
      <c r="E45" s="12">
        <f>E46+E47+E48+E49</f>
        <v>580127.9</v>
      </c>
    </row>
    <row r="46" spans="1:5" x14ac:dyDescent="0.2">
      <c r="A46" s="15" t="s">
        <v>59</v>
      </c>
      <c r="B46" s="28" t="s">
        <v>58</v>
      </c>
      <c r="C46" s="22" t="s">
        <v>15</v>
      </c>
      <c r="D46" s="10">
        <v>45911.8</v>
      </c>
      <c r="E46" s="10">
        <v>45825.4</v>
      </c>
    </row>
    <row r="47" spans="1:5" x14ac:dyDescent="0.2">
      <c r="A47" s="15" t="s">
        <v>60</v>
      </c>
      <c r="B47" s="28" t="s">
        <v>58</v>
      </c>
      <c r="C47" s="22" t="s">
        <v>19</v>
      </c>
      <c r="D47" s="10">
        <v>313731.8</v>
      </c>
      <c r="E47" s="10">
        <v>314031.8</v>
      </c>
    </row>
    <row r="48" spans="1:5" x14ac:dyDescent="0.2">
      <c r="A48" s="15" t="s">
        <v>61</v>
      </c>
      <c r="B48" s="28" t="s">
        <v>58</v>
      </c>
      <c r="C48" s="22" t="s">
        <v>21</v>
      </c>
      <c r="D48" s="10">
        <v>136899</v>
      </c>
      <c r="E48" s="10">
        <v>136985.4</v>
      </c>
    </row>
    <row r="49" spans="1:5" x14ac:dyDescent="0.2">
      <c r="A49" s="15" t="s">
        <v>62</v>
      </c>
      <c r="B49" s="28" t="s">
        <v>58</v>
      </c>
      <c r="C49" s="22" t="s">
        <v>23</v>
      </c>
      <c r="D49" s="10">
        <v>83285.3</v>
      </c>
      <c r="E49" s="10">
        <v>83285.3</v>
      </c>
    </row>
    <row r="50" spans="1:5" ht="10.5" customHeight="1" x14ac:dyDescent="0.2">
      <c r="A50" s="16" t="s">
        <v>0</v>
      </c>
      <c r="B50" s="29" t="s">
        <v>0</v>
      </c>
      <c r="C50" s="23" t="s">
        <v>0</v>
      </c>
      <c r="D50" s="11" t="s">
        <v>0</v>
      </c>
      <c r="E50" s="11" t="s">
        <v>0</v>
      </c>
    </row>
    <row r="51" spans="1:5" x14ac:dyDescent="0.2">
      <c r="A51" s="17" t="s">
        <v>63</v>
      </c>
      <c r="B51" s="30" t="s">
        <v>27</v>
      </c>
      <c r="C51" s="23" t="s">
        <v>0</v>
      </c>
      <c r="D51" s="12">
        <f>D52+D53</f>
        <v>34493.699999999997</v>
      </c>
      <c r="E51" s="12">
        <f>E52+E53</f>
        <v>39493.699999999997</v>
      </c>
    </row>
    <row r="52" spans="1:5" x14ac:dyDescent="0.2">
      <c r="A52" s="15" t="s">
        <v>64</v>
      </c>
      <c r="B52" s="28" t="s">
        <v>27</v>
      </c>
      <c r="C52" s="22" t="s">
        <v>17</v>
      </c>
      <c r="D52" s="10">
        <v>20966</v>
      </c>
      <c r="E52" s="10">
        <v>20966</v>
      </c>
    </row>
    <row r="53" spans="1:5" x14ac:dyDescent="0.2">
      <c r="A53" s="15" t="s">
        <v>65</v>
      </c>
      <c r="B53" s="28" t="s">
        <v>27</v>
      </c>
      <c r="C53" s="22" t="s">
        <v>40</v>
      </c>
      <c r="D53" s="10">
        <v>13527.7</v>
      </c>
      <c r="E53" s="10">
        <v>18527.7</v>
      </c>
    </row>
    <row r="54" spans="1:5" ht="10.5" customHeight="1" x14ac:dyDescent="0.2">
      <c r="A54" s="16" t="s">
        <v>0</v>
      </c>
      <c r="B54" s="29" t="s">
        <v>0</v>
      </c>
      <c r="C54" s="23" t="s">
        <v>0</v>
      </c>
      <c r="D54" s="11" t="s">
        <v>0</v>
      </c>
      <c r="E54" s="11" t="s">
        <v>0</v>
      </c>
    </row>
    <row r="55" spans="1:5" x14ac:dyDescent="0.2">
      <c r="A55" s="17" t="s">
        <v>66</v>
      </c>
      <c r="B55" s="30" t="s">
        <v>38</v>
      </c>
      <c r="C55" s="23" t="s">
        <v>0</v>
      </c>
      <c r="D55" s="12">
        <f>D56</f>
        <v>12567</v>
      </c>
      <c r="E55" s="12">
        <f>E56</f>
        <v>12567</v>
      </c>
    </row>
    <row r="56" spans="1:5" x14ac:dyDescent="0.2">
      <c r="A56" s="15" t="s">
        <v>67</v>
      </c>
      <c r="B56" s="28" t="s">
        <v>38</v>
      </c>
      <c r="C56" s="22" t="s">
        <v>17</v>
      </c>
      <c r="D56" s="10">
        <v>12567</v>
      </c>
      <c r="E56" s="10">
        <v>12567</v>
      </c>
    </row>
    <row r="57" spans="1:5" ht="10.5" customHeight="1" x14ac:dyDescent="0.2">
      <c r="A57" s="16" t="s">
        <v>0</v>
      </c>
      <c r="B57" s="29" t="s">
        <v>0</v>
      </c>
      <c r="C57" s="23" t="s">
        <v>0</v>
      </c>
      <c r="D57" s="11" t="s">
        <v>0</v>
      </c>
      <c r="E57" s="11" t="s">
        <v>0</v>
      </c>
    </row>
    <row r="58" spans="1:5" x14ac:dyDescent="0.2">
      <c r="A58" s="17" t="s">
        <v>68</v>
      </c>
      <c r="B58" s="30" t="s">
        <v>29</v>
      </c>
      <c r="C58" s="23" t="s">
        <v>0</v>
      </c>
      <c r="D58" s="12">
        <f>D59</f>
        <v>392000</v>
      </c>
      <c r="E58" s="12">
        <f>E59</f>
        <v>392000</v>
      </c>
    </row>
    <row r="59" spans="1:5" ht="12.75" customHeight="1" x14ac:dyDescent="0.2">
      <c r="A59" s="15" t="s">
        <v>69</v>
      </c>
      <c r="B59" s="28" t="s">
        <v>29</v>
      </c>
      <c r="C59" s="22" t="s">
        <v>15</v>
      </c>
      <c r="D59" s="10">
        <v>392000</v>
      </c>
      <c r="E59" s="10">
        <v>392000</v>
      </c>
    </row>
    <row r="60" spans="1:5" ht="10.5" customHeight="1" x14ac:dyDescent="0.2">
      <c r="A60" s="18" t="s">
        <v>0</v>
      </c>
      <c r="B60" s="31" t="s">
        <v>0</v>
      </c>
      <c r="C60" s="24" t="s">
        <v>0</v>
      </c>
      <c r="D60" s="8" t="s">
        <v>0</v>
      </c>
      <c r="E60" s="8" t="s">
        <v>0</v>
      </c>
    </row>
    <row r="61" spans="1:5" x14ac:dyDescent="0.2">
      <c r="A61" s="19" t="s">
        <v>70</v>
      </c>
      <c r="B61" s="32" t="s">
        <v>0</v>
      </c>
      <c r="C61" s="25" t="s">
        <v>0</v>
      </c>
      <c r="D61" s="7">
        <f>D7+D16+D19+D24+D30+D34+D41+D45+D51+D55+D58</f>
        <v>7320250.9000000013</v>
      </c>
      <c r="E61" s="7">
        <f>E7+E16+E19+E24+E30+E34+E41+E45+E51+E55+E58</f>
        <v>7335846.5</v>
      </c>
    </row>
    <row r="62" spans="1:5" x14ac:dyDescent="0.2">
      <c r="B62" s="33"/>
    </row>
  </sheetData>
  <mergeCells count="7">
    <mergeCell ref="D1:E1"/>
    <mergeCell ref="D2:E2"/>
    <mergeCell ref="A3:E3"/>
    <mergeCell ref="A4:A5"/>
    <mergeCell ref="B4:B5"/>
    <mergeCell ref="C4:C5"/>
    <mergeCell ref="D4:E4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2016-11-10T05:36:48Z</dcterms:modified>
</cp:coreProperties>
</file>