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85" windowWidth="17895" windowHeight="9915"/>
  </bookViews>
  <sheets>
    <sheet name="Таблица 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0" i="2" l="1"/>
  <c r="G10" i="2"/>
  <c r="F10" i="2"/>
  <c r="F9" i="2"/>
  <c r="C10" i="2"/>
  <c r="C9" i="2"/>
</calcChain>
</file>

<file path=xl/sharedStrings.xml><?xml version="1.0" encoding="utf-8"?>
<sst xmlns="http://schemas.openxmlformats.org/spreadsheetml/2006/main" count="16" uniqueCount="16">
  <si>
    <t>Сведения о численности муниципальных служащих органов местного самоуправления, работников муниципальных учреждений муниципального образования «Город Архангельск» с указанием фактических затрат на оплату их труда</t>
  </si>
  <si>
    <t>Наименование учреждения</t>
  </si>
  <si>
    <t>Муниципальное образование "Город Архангельск"</t>
  </si>
  <si>
    <t>Количество фактически занятых ставок, штатных единиц на конец отчетного периода, ед.*</t>
  </si>
  <si>
    <t>в  том числе:</t>
  </si>
  <si>
    <t>за счет средств городского бюджета</t>
  </si>
  <si>
    <t>за счет средств областного бюджета</t>
  </si>
  <si>
    <t>за счет средств от приносящей доход деятельности</t>
  </si>
  <si>
    <t>Численность муниципальных служащих</t>
  </si>
  <si>
    <t xml:space="preserve"> -</t>
  </si>
  <si>
    <t>Численность работников муниципальных учреждений муниципального образования "Город Архангельск"</t>
  </si>
  <si>
    <t>Среднесписочная численность за отчетный период, чел.</t>
  </si>
  <si>
    <t xml:space="preserve">Фактические расходы на оплату их труда, тыс. рублей 
</t>
  </si>
  <si>
    <t>Директор департамента финансов</t>
  </si>
  <si>
    <t>М.Н. Новоселова</t>
  </si>
  <si>
    <t>по состоянию на  1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</si>
</sst>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0" fontId="1" fillId="0" borderId="1">
      <alignment horizontal="center" wrapText="1"/>
    </xf>
    <xf numFmtId="0" fontId="2" fillId="0" borderId="1"/>
    <xf numFmtId="0" fontId="2" fillId="0" borderId="1">
      <alignment wrapText="1"/>
    </xf>
    <xf numFmtId="0" fontId="3" fillId="0" borderId="1">
      <alignment wrapText="1"/>
    </xf>
    <xf numFmtId="0" fontId="2" fillId="0" borderId="2">
      <alignment horizontal="center"/>
    </xf>
    <xf numFmtId="0" fontId="2" fillId="0" borderId="2">
      <alignment horizontal="center" vertical="top" wrapText="1"/>
    </xf>
    <xf numFmtId="0" fontId="2" fillId="0" borderId="2">
      <alignment horizontal="center" wrapText="1"/>
    </xf>
    <xf numFmtId="0" fontId="2" fillId="0" borderId="3">
      <alignment horizontal="center" vertical="top" wrapText="1"/>
    </xf>
    <xf numFmtId="0" fontId="4" fillId="0" borderId="4">
      <alignment horizontal="center"/>
    </xf>
    <xf numFmtId="0" fontId="2" fillId="0" borderId="5">
      <alignment horizontal="center" vertical="top" wrapText="1"/>
    </xf>
    <xf numFmtId="0" fontId="2" fillId="0" borderId="2">
      <alignment horizontal="left" wrapText="1"/>
    </xf>
    <xf numFmtId="0" fontId="2" fillId="0" borderId="5"/>
    <xf numFmtId="0" fontId="2" fillId="0" borderId="2"/>
    <xf numFmtId="0" fontId="3" fillId="0" borderId="1">
      <alignment horizontal="center" wrapText="1"/>
    </xf>
    <xf numFmtId="0" fontId="2" fillId="0" borderId="1">
      <alignment horizontal="center" wrapText="1"/>
    </xf>
    <xf numFmtId="0" fontId="7" fillId="0" borderId="0"/>
    <xf numFmtId="0" fontId="7" fillId="0" borderId="0"/>
    <xf numFmtId="0" fontId="7" fillId="0" borderId="0"/>
    <xf numFmtId="0" fontId="5" fillId="0" borderId="1"/>
    <xf numFmtId="0" fontId="5" fillId="0" borderId="1"/>
    <xf numFmtId="0" fontId="6" fillId="2" borderId="1"/>
    <xf numFmtId="0" fontId="5" fillId="0" borderId="1"/>
    <xf numFmtId="0" fontId="6" fillId="0" borderId="1"/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14" applyNumberFormat="1" applyProtection="1">
      <alignment horizontal="center" wrapText="1"/>
    </xf>
    <xf numFmtId="0" fontId="2" fillId="0" borderId="1" xfId="15" applyNumberFormat="1" applyProtection="1">
      <alignment horizontal="center" wrapText="1"/>
    </xf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0" fontId="11" fillId="0" borderId="1" xfId="3" applyNumberFormat="1" applyFont="1" applyAlignment="1" applyProtection="1">
      <alignment wrapText="1"/>
    </xf>
    <xf numFmtId="0" fontId="11" fillId="0" borderId="1" xfId="3" applyFont="1" applyAlignment="1" applyProtection="1">
      <alignment wrapText="1"/>
      <protection locked="0"/>
    </xf>
    <xf numFmtId="0" fontId="11" fillId="0" borderId="1" xfId="2" applyNumberFormat="1" applyFont="1" applyProtection="1"/>
    <xf numFmtId="0" fontId="11" fillId="0" borderId="7" xfId="7" applyFont="1" applyBorder="1" applyAlignment="1" applyProtection="1">
      <alignment wrapText="1"/>
      <protection locked="0"/>
    </xf>
    <xf numFmtId="0" fontId="11" fillId="0" borderId="5" xfId="7" applyFont="1" applyBorder="1" applyAlignment="1" applyProtection="1">
      <alignment wrapText="1"/>
      <protection locked="0"/>
    </xf>
    <xf numFmtId="0" fontId="11" fillId="0" borderId="5" xfId="6" applyNumberFormat="1" applyFont="1" applyBorder="1" applyProtection="1">
      <alignment horizontal="center" vertical="top" wrapText="1"/>
    </xf>
    <xf numFmtId="0" fontId="11" fillId="0" borderId="2" xfId="6" applyNumberFormat="1" applyFont="1" applyProtection="1">
      <alignment horizontal="center" vertical="top" wrapText="1"/>
    </xf>
    <xf numFmtId="0" fontId="11" fillId="0" borderId="5" xfId="10" applyNumberFormat="1" applyFont="1" applyProtection="1">
      <alignment horizontal="center" vertical="top" wrapText="1"/>
    </xf>
    <xf numFmtId="3" fontId="11" fillId="0" borderId="5" xfId="12" applyNumberFormat="1" applyFont="1" applyProtection="1"/>
    <xf numFmtId="3" fontId="11" fillId="0" borderId="2" xfId="13" applyNumberFormat="1" applyFont="1" applyProtection="1"/>
    <xf numFmtId="3" fontId="11" fillId="0" borderId="4" xfId="13" applyNumberFormat="1" applyFont="1" applyBorder="1" applyProtection="1"/>
    <xf numFmtId="0" fontId="2" fillId="0" borderId="1" xfId="3" applyNumberFormat="1" applyProtection="1">
      <alignment wrapText="1"/>
    </xf>
    <xf numFmtId="0" fontId="2" fillId="0" borderId="1" xfId="3" applyProtection="1">
      <alignment wrapText="1"/>
      <protection locked="0"/>
    </xf>
    <xf numFmtId="0" fontId="10" fillId="0" borderId="1" xfId="1" applyNumberFormat="1" applyFont="1" applyProtection="1">
      <alignment horizontal="center" wrapText="1"/>
    </xf>
    <xf numFmtId="0" fontId="10" fillId="0" borderId="1" xfId="1" applyFont="1" applyProtection="1">
      <alignment horizontal="center" wrapText="1"/>
      <protection locked="0"/>
    </xf>
    <xf numFmtId="0" fontId="11" fillId="0" borderId="1" xfId="3" applyNumberFormat="1" applyFont="1" applyProtection="1">
      <alignment wrapText="1"/>
    </xf>
    <xf numFmtId="0" fontId="11" fillId="0" borderId="1" xfId="3" applyFont="1" applyProtection="1">
      <alignment wrapText="1"/>
      <protection locked="0"/>
    </xf>
    <xf numFmtId="0" fontId="11" fillId="0" borderId="2" xfId="5" applyNumberFormat="1" applyFont="1" applyProtection="1">
      <alignment horizontal="center"/>
    </xf>
    <xf numFmtId="0" fontId="11" fillId="0" borderId="2" xfId="5" applyFont="1" applyProtection="1">
      <alignment horizontal="center"/>
      <protection locked="0"/>
    </xf>
    <xf numFmtId="0" fontId="11" fillId="0" borderId="2" xfId="6" applyNumberFormat="1" applyFont="1" applyProtection="1">
      <alignment horizontal="center" vertical="top" wrapText="1"/>
    </xf>
    <xf numFmtId="0" fontId="11" fillId="0" borderId="2" xfId="6" applyFont="1" applyProtection="1">
      <alignment horizontal="center" vertical="top" wrapText="1"/>
      <protection locked="0"/>
    </xf>
    <xf numFmtId="0" fontId="11" fillId="0" borderId="6" xfId="6" applyNumberFormat="1" applyFont="1" applyBorder="1" applyProtection="1">
      <alignment horizontal="center" vertical="top" wrapText="1"/>
    </xf>
    <xf numFmtId="0" fontId="11" fillId="0" borderId="6" xfId="6" applyFont="1" applyBorder="1" applyProtection="1">
      <alignment horizontal="center" vertical="top" wrapText="1"/>
      <protection locked="0"/>
    </xf>
    <xf numFmtId="0" fontId="11" fillId="0" borderId="9" xfId="9" applyNumberFormat="1" applyFont="1" applyBorder="1" applyProtection="1">
      <alignment horizontal="center"/>
    </xf>
    <xf numFmtId="0" fontId="11" fillId="0" borderId="4" xfId="9" applyFont="1" applyProtection="1">
      <alignment horizontal="center"/>
      <protection locked="0"/>
    </xf>
    <xf numFmtId="0" fontId="11" fillId="0" borderId="2" xfId="11" applyNumberFormat="1" applyFont="1" applyProtection="1">
      <alignment horizontal="left" wrapText="1"/>
    </xf>
    <xf numFmtId="0" fontId="11" fillId="0" borderId="2" xfId="11" applyFont="1" applyProtection="1">
      <alignment horizontal="left" wrapText="1"/>
      <protection locked="0"/>
    </xf>
    <xf numFmtId="0" fontId="12" fillId="0" borderId="1" xfId="4" applyNumberFormat="1" applyFont="1" applyAlignment="1" applyProtection="1">
      <alignment horizontal="center" wrapText="1"/>
    </xf>
    <xf numFmtId="0" fontId="11" fillId="0" borderId="8" xfId="2" applyNumberFormat="1" applyFont="1" applyBorder="1" applyAlignment="1" applyProtection="1">
      <alignment horizontal="center" vertical="center" wrapText="1"/>
    </xf>
    <xf numFmtId="0" fontId="2" fillId="0" borderId="1" xfId="15" applyNumberFormat="1" applyProtection="1">
      <alignment horizontal="center" wrapText="1"/>
    </xf>
    <xf numFmtId="0" fontId="2" fillId="0" borderId="1" xfId="15" applyProtection="1">
      <alignment horizontal="center" wrapText="1"/>
      <protection locked="0"/>
    </xf>
    <xf numFmtId="0" fontId="3" fillId="0" borderId="1" xfId="4" applyNumberFormat="1" applyProtection="1">
      <alignment wrapText="1"/>
    </xf>
    <xf numFmtId="0" fontId="3" fillId="0" borderId="1" xfId="4" applyProtection="1">
      <alignment wrapText="1"/>
      <protection locked="0"/>
    </xf>
    <xf numFmtId="0" fontId="3" fillId="0" borderId="1" xfId="14" applyNumberFormat="1" applyProtection="1">
      <alignment horizontal="center" wrapText="1"/>
    </xf>
    <xf numFmtId="0" fontId="3" fillId="0" borderId="1" xfId="14" applyProtection="1">
      <alignment horizontal="center" wrapText="1"/>
      <protection locked="0"/>
    </xf>
  </cellXfs>
  <cellStyles count="24">
    <cellStyle name="br" xfId="18"/>
    <cellStyle name="col" xfId="17"/>
    <cellStyle name="style0" xfId="19"/>
    <cellStyle name="td" xfId="20"/>
    <cellStyle name="tr" xfId="16"/>
    <cellStyle name="xl21" xfId="21"/>
    <cellStyle name="xl22" xfId="2"/>
    <cellStyle name="xl23" xfId="22"/>
    <cellStyle name="xl24" xfId="5"/>
    <cellStyle name="xl25" xfId="11"/>
    <cellStyle name="xl26" xfId="23"/>
    <cellStyle name="xl27" xfId="3"/>
    <cellStyle name="xl28" xfId="6"/>
    <cellStyle name="xl29" xfId="12"/>
    <cellStyle name="xl30" xfId="13"/>
    <cellStyle name="xl31" xfId="4"/>
    <cellStyle name="xl32" xfId="15"/>
    <cellStyle name="xl33" xfId="8"/>
    <cellStyle name="xl34" xfId="14"/>
    <cellStyle name="xl35" xfId="7"/>
    <cellStyle name="xl36" xfId="9"/>
    <cellStyle name="xl37" xfId="10"/>
    <cellStyle name="xl38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052_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</sheetNames>
    <sheetDataSet>
      <sheetData sheetId="0">
        <row r="9">
          <cell r="C9">
            <v>56</v>
          </cell>
          <cell r="F9">
            <v>29720.79</v>
          </cell>
        </row>
        <row r="10">
          <cell r="C10">
            <v>11372.15</v>
          </cell>
          <cell r="F10">
            <v>765450.44</v>
          </cell>
          <cell r="G10">
            <v>1717201.8</v>
          </cell>
          <cell r="H10">
            <v>71906.100000000006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Normal="100" workbookViewId="0">
      <selection activeCell="E28" sqref="E28"/>
    </sheetView>
  </sheetViews>
  <sheetFormatPr defaultRowHeight="15" x14ac:dyDescent="0.25"/>
  <cols>
    <col min="1" max="2" width="25.5703125" style="1" customWidth="1"/>
    <col min="3" max="3" width="15.7109375" style="1" hidden="1" customWidth="1"/>
    <col min="4" max="4" width="25.42578125" style="1" customWidth="1"/>
    <col min="5" max="5" width="25" style="1" customWidth="1"/>
    <col min="6" max="8" width="15.7109375" style="1" hidden="1" customWidth="1"/>
    <col min="9" max="9" width="8.7109375" style="1" hidden="1" customWidth="1"/>
    <col min="10" max="10" width="9.140625" style="1" customWidth="1"/>
    <col min="11" max="16384" width="9.140625" style="1"/>
  </cols>
  <sheetData>
    <row r="1" spans="1:10" ht="12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"/>
    </row>
    <row r="2" spans="1:10" ht="35.2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"/>
    </row>
    <row r="3" spans="1:10" ht="13.9" customHeight="1" x14ac:dyDescent="0.25">
      <c r="A3" s="22" t="s">
        <v>15</v>
      </c>
      <c r="B3" s="23"/>
      <c r="C3" s="23"/>
      <c r="D3" s="23"/>
      <c r="E3" s="23"/>
      <c r="F3" s="23"/>
      <c r="G3" s="23"/>
      <c r="H3" s="23"/>
      <c r="I3" s="23"/>
      <c r="J3" s="2"/>
    </row>
    <row r="4" spans="1:10" ht="15.2" customHeight="1" x14ac:dyDescent="0.25">
      <c r="A4" s="7" t="s">
        <v>1</v>
      </c>
      <c r="B4" s="8"/>
      <c r="C4" s="8"/>
      <c r="D4" s="34" t="s">
        <v>2</v>
      </c>
      <c r="E4" s="34"/>
      <c r="F4" s="34"/>
      <c r="G4" s="34"/>
      <c r="H4" s="34"/>
      <c r="I4" s="34"/>
      <c r="J4" s="2"/>
    </row>
    <row r="5" spans="1:10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2"/>
    </row>
    <row r="6" spans="1:10" ht="15" customHeight="1" x14ac:dyDescent="0.25">
      <c r="A6" s="24"/>
      <c r="B6" s="25"/>
      <c r="C6" s="26" t="s">
        <v>3</v>
      </c>
      <c r="D6" s="28" t="s">
        <v>11</v>
      </c>
      <c r="E6" s="35" t="s">
        <v>12</v>
      </c>
      <c r="F6" s="10"/>
      <c r="G6" s="10"/>
      <c r="H6" s="11"/>
      <c r="I6" s="9"/>
      <c r="J6" s="2"/>
    </row>
    <row r="7" spans="1:10" ht="12.95" customHeight="1" x14ac:dyDescent="0.25">
      <c r="A7" s="25"/>
      <c r="B7" s="25"/>
      <c r="C7" s="27"/>
      <c r="D7" s="29"/>
      <c r="E7" s="35"/>
      <c r="F7" s="30" t="s">
        <v>4</v>
      </c>
      <c r="G7" s="31"/>
      <c r="H7" s="31"/>
      <c r="I7" s="9"/>
      <c r="J7" s="2"/>
    </row>
    <row r="8" spans="1:10" ht="16.5" customHeight="1" x14ac:dyDescent="0.25">
      <c r="A8" s="25"/>
      <c r="B8" s="25"/>
      <c r="C8" s="27"/>
      <c r="D8" s="29"/>
      <c r="E8" s="35"/>
      <c r="F8" s="12" t="s">
        <v>5</v>
      </c>
      <c r="G8" s="13" t="s">
        <v>6</v>
      </c>
      <c r="H8" s="14" t="s">
        <v>7</v>
      </c>
      <c r="I8" s="9"/>
      <c r="J8" s="2"/>
    </row>
    <row r="9" spans="1:10" ht="27" customHeight="1" x14ac:dyDescent="0.25">
      <c r="A9" s="32" t="s">
        <v>8</v>
      </c>
      <c r="B9" s="33"/>
      <c r="C9" s="15">
        <f>585+'[1]Таблица 1'!$C$9</f>
        <v>641</v>
      </c>
      <c r="D9" s="16">
        <v>631</v>
      </c>
      <c r="E9" s="17">
        <v>456882</v>
      </c>
      <c r="F9" s="16">
        <f>266905.33+'[1]Таблица 1'!$F$9</f>
        <v>296626.12</v>
      </c>
      <c r="G9" s="16">
        <v>25141</v>
      </c>
      <c r="H9" s="16" t="s">
        <v>9</v>
      </c>
      <c r="I9" s="9"/>
      <c r="J9" s="2"/>
    </row>
    <row r="10" spans="1:10" ht="27.75" customHeight="1" x14ac:dyDescent="0.25">
      <c r="A10" s="32" t="s">
        <v>10</v>
      </c>
      <c r="B10" s="33"/>
      <c r="C10" s="15">
        <f>389.7+'[1]Таблица 1'!$C$10</f>
        <v>11761.85</v>
      </c>
      <c r="D10" s="16">
        <v>9331</v>
      </c>
      <c r="E10" s="16">
        <v>3602088</v>
      </c>
      <c r="F10" s="16">
        <f>114007.5+'[1]Таблица 1'!$F$10</f>
        <v>879457.94</v>
      </c>
      <c r="G10" s="16">
        <f>'[1]Таблица 1'!$G$10</f>
        <v>1717201.8</v>
      </c>
      <c r="H10" s="16">
        <f>512.8+'[1]Таблица 1'!$H$10</f>
        <v>72418.900000000009</v>
      </c>
      <c r="I10" s="9"/>
      <c r="J10" s="2"/>
    </row>
    <row r="11" spans="1:10" ht="12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2.95" customHeight="1" x14ac:dyDescent="0.25">
      <c r="A12" s="2"/>
      <c r="B12" s="2"/>
      <c r="C12" s="2"/>
      <c r="D12" s="2"/>
      <c r="F12" s="2"/>
      <c r="G12" s="2"/>
      <c r="H12" s="2"/>
      <c r="I12" s="2"/>
      <c r="J12" s="2"/>
    </row>
    <row r="13" spans="1:10" ht="12.9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2.95" hidden="1" customHeight="1" x14ac:dyDescent="0.25">
      <c r="A14" s="5" t="s">
        <v>13</v>
      </c>
      <c r="B14" s="5"/>
      <c r="C14" s="5"/>
      <c r="D14" s="5"/>
      <c r="E14" s="6" t="s">
        <v>14</v>
      </c>
      <c r="F14" s="2"/>
      <c r="G14" s="2"/>
      <c r="H14" s="2"/>
      <c r="I14" s="2"/>
      <c r="J14" s="2"/>
    </row>
    <row r="15" spans="1:10" ht="12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9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9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9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9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9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9" customHeight="1" x14ac:dyDescent="0.25">
      <c r="A23" s="18"/>
      <c r="B23" s="19"/>
      <c r="C23" s="38"/>
      <c r="D23" s="39"/>
      <c r="E23" s="40"/>
      <c r="F23" s="41"/>
      <c r="G23" s="3"/>
      <c r="H23" s="2"/>
      <c r="I23" s="2"/>
      <c r="J23" s="2"/>
    </row>
    <row r="24" spans="1:10" ht="13.9" customHeight="1" x14ac:dyDescent="0.25">
      <c r="A24" s="2"/>
      <c r="B24" s="2"/>
      <c r="C24" s="36"/>
      <c r="D24" s="37"/>
      <c r="E24" s="36"/>
      <c r="F24" s="37"/>
      <c r="G24" s="4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9" customHeight="1" x14ac:dyDescent="0.25">
      <c r="A26" s="18"/>
      <c r="B26" s="19"/>
      <c r="C26" s="19"/>
      <c r="D26" s="19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6">
    <mergeCell ref="A26:D26"/>
    <mergeCell ref="A1:I2"/>
    <mergeCell ref="A3:I3"/>
    <mergeCell ref="A6:B8"/>
    <mergeCell ref="C6:C8"/>
    <mergeCell ref="D6:D8"/>
    <mergeCell ref="F7:H7"/>
    <mergeCell ref="A9:B9"/>
    <mergeCell ref="A10:B10"/>
    <mergeCell ref="D4:I4"/>
    <mergeCell ref="E6:E8"/>
    <mergeCell ref="C24:D24"/>
    <mergeCell ref="A23:B23"/>
    <mergeCell ref="C23:D23"/>
    <mergeCell ref="E23:F23"/>
    <mergeCell ref="E24:F24"/>
  </mergeCells>
  <pageMargins left="0" right="0" top="0.74803149606299213" bottom="0.74803149606299213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F68A568-B141-4453-BCBC-57A702033D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Александровна Голоцван</dc:creator>
  <cp:lastModifiedBy>Ирина Александровна Голоцван</cp:lastModifiedBy>
  <cp:lastPrinted>2020-02-03T12:02:26Z</cp:lastPrinted>
  <dcterms:created xsi:type="dcterms:W3CDTF">2019-10-28T13:15:57Z</dcterms:created>
  <dcterms:modified xsi:type="dcterms:W3CDTF">2020-03-02T11:40:37Z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P052.xlsx</vt:lpwstr>
  </property>
  <property fmtid="{D5CDD505-2E9C-101B-9397-08002B2CF9AE}" pid="3" name="Название отчета">
    <vt:lpwstr>P052.xlsx</vt:lpwstr>
  </property>
  <property fmtid="{D5CDD505-2E9C-101B-9397-08002B2CF9AE}" pid="4" name="Версия клиента">
    <vt:lpwstr>18.2.7.29019</vt:lpwstr>
  </property>
  <property fmtid="{D5CDD505-2E9C-101B-9397-08002B2CF9AE}" pid="5" name="Версия базы">
    <vt:lpwstr>18.2.0.39590427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svod_smart</vt:lpwstr>
  </property>
  <property fmtid="{D5CDD505-2E9C-101B-9397-08002B2CF9AE}" pid="9" name="Пользователь">
    <vt:lpwstr>golocvania</vt:lpwstr>
  </property>
  <property fmtid="{D5CDD505-2E9C-101B-9397-08002B2CF9AE}" pid="10" name="Шаблон">
    <vt:lpwstr>P052</vt:lpwstr>
  </property>
  <property fmtid="{D5CDD505-2E9C-101B-9397-08002B2CF9AE}" pid="11" name="Локальная база">
    <vt:lpwstr>не используется</vt:lpwstr>
  </property>
</Properties>
</file>