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2" windowWidth="22980" windowHeight="9288"/>
  </bookViews>
  <sheets>
    <sheet name="Лист1" sheetId="1" r:id="rId1"/>
    <sheet name="Лист3" sheetId="3" r:id="rId2"/>
  </sheets>
  <definedNames>
    <definedName name="_xlnm._FilterDatabase" localSheetId="0" hidden="1">Лист1!$A$3:$M$66</definedName>
  </definedNames>
  <calcPr calcId="145621"/>
</workbook>
</file>

<file path=xl/calcChain.xml><?xml version="1.0" encoding="utf-8"?>
<calcChain xmlns="http://schemas.openxmlformats.org/spreadsheetml/2006/main">
  <c r="G16" i="1" l="1"/>
  <c r="H16" i="1"/>
  <c r="I16" i="1"/>
  <c r="G26" i="1"/>
  <c r="H26" i="1"/>
  <c r="I26" i="1"/>
  <c r="K26" i="1"/>
  <c r="G40" i="1"/>
  <c r="H40" i="1"/>
  <c r="I40" i="1"/>
  <c r="G53" i="1"/>
  <c r="H53" i="1"/>
  <c r="I53" i="1"/>
  <c r="K53" i="1"/>
  <c r="G66" i="1"/>
  <c r="H66" i="1"/>
  <c r="I66" i="1"/>
  <c r="K66" i="1"/>
  <c r="L55" i="1" l="1"/>
  <c r="L56" i="1"/>
  <c r="L57" i="1"/>
  <c r="L58" i="1"/>
  <c r="L59" i="1"/>
  <c r="L60" i="1"/>
  <c r="L61" i="1"/>
  <c r="L62" i="1"/>
  <c r="L63" i="1"/>
  <c r="L64" i="1"/>
  <c r="L65" i="1"/>
  <c r="L54" i="1"/>
  <c r="L42" i="1"/>
  <c r="L43" i="1"/>
  <c r="L45" i="1"/>
  <c r="L46" i="1"/>
  <c r="L47" i="1"/>
  <c r="L48" i="1"/>
  <c r="L49" i="1"/>
  <c r="L50" i="1"/>
  <c r="L51" i="1"/>
  <c r="L52" i="1"/>
  <c r="L41" i="1"/>
  <c r="L28" i="1"/>
  <c r="L29" i="1"/>
  <c r="L30" i="1"/>
  <c r="L31" i="1"/>
  <c r="L32" i="1"/>
  <c r="L33" i="1"/>
  <c r="L34" i="1"/>
  <c r="L35" i="1"/>
  <c r="L37" i="1"/>
  <c r="L38" i="1"/>
  <c r="L39" i="1"/>
  <c r="L27" i="1"/>
  <c r="L18" i="1"/>
  <c r="L19" i="1"/>
  <c r="L20" i="1"/>
  <c r="L21" i="1"/>
  <c r="L22" i="1"/>
  <c r="L23" i="1"/>
  <c r="L24" i="1"/>
  <c r="L25" i="1"/>
  <c r="L17" i="1"/>
  <c r="L5" i="1"/>
  <c r="L6" i="1"/>
  <c r="L7" i="1"/>
  <c r="L8" i="1"/>
  <c r="L9" i="1"/>
  <c r="L10" i="1"/>
  <c r="L11" i="1"/>
  <c r="L12" i="1"/>
  <c r="L13" i="1"/>
  <c r="L14" i="1"/>
  <c r="L15" i="1"/>
  <c r="L4" i="1"/>
  <c r="M66" i="1"/>
  <c r="M53" i="1"/>
  <c r="M40" i="1"/>
  <c r="M26" i="1"/>
  <c r="M16" i="1"/>
  <c r="L40" i="1" l="1"/>
  <c r="L53" i="1"/>
  <c r="L66" i="1"/>
  <c r="L16" i="1"/>
  <c r="L26" i="1"/>
</calcChain>
</file>

<file path=xl/sharedStrings.xml><?xml version="1.0" encoding="utf-8"?>
<sst xmlns="http://schemas.openxmlformats.org/spreadsheetml/2006/main" count="249" uniqueCount="98">
  <si>
    <t>№</t>
  </si>
  <si>
    <t>Название организатора отдыха  (по передвижным туристическим лагерям палаточного типа и специализированным (профильным) лагерям указать  район дислокации в Архангельской области по Реестру</t>
  </si>
  <si>
    <t>Наименование ЛОУ</t>
  </si>
  <si>
    <t>Планируемые даты открытия</t>
  </si>
  <si>
    <t xml:space="preserve">Режим работы </t>
  </si>
  <si>
    <t>Кол-во смен</t>
  </si>
  <si>
    <t>МБУ ДО "СДДТ"</t>
  </si>
  <si>
    <t>МБУ ДО "СДДТ" на базе МБОУ СШ № 1</t>
  </si>
  <si>
    <t>МБУ ДО "СДДТ" на базе МБОУ ОШ № 48</t>
  </si>
  <si>
    <t>МБУ ДО "СДДТ" на базе МБОУ СШ № 49</t>
  </si>
  <si>
    <t>МБУ ДО "СДДТ" на базе МБОУ СШ № 52</t>
  </si>
  <si>
    <t>МБУ ДО "СДДТ" на базе МБОУ СШ № 54</t>
  </si>
  <si>
    <t>МБУ ДО "СДДТ" на базе МБОУ СШ № 55</t>
  </si>
  <si>
    <t>МБУ ДО "СДДТ" на базе МБОУ СШ № 59</t>
  </si>
  <si>
    <t>МБУ ДО "СДДТ" на базе МБОУ СШ № 60</t>
  </si>
  <si>
    <t>МБУ ДО "СДДТ" на базе МБОУ СШ № 70</t>
  </si>
  <si>
    <t>МБУ ДО "СДДТ" (Банный пер.1-й, д.2)</t>
  </si>
  <si>
    <t>МБУ ДО "СДДТ" на базе ДИЦ (ул. Шабалина 22-2)</t>
  </si>
  <si>
    <t>МБУ ДО "ЛДДТ"</t>
  </si>
  <si>
    <t>МБУ ДО "ЛДДТ" на базе  МБОУ СШ № 95</t>
  </si>
  <si>
    <t>МБУ ДО "ЛДДТ" на базе МБОУ СШ № 26</t>
  </si>
  <si>
    <t>МБУ ДО "ЛДДТ" на базе  МБОУ СШ № 27</t>
  </si>
  <si>
    <t>МБУ ДО "ЛДДТ" на базе  МБОУ СШ № 82</t>
  </si>
  <si>
    <t>МБУ ДО "ЛДДТ" на базе  МБОУ СШ № 93</t>
  </si>
  <si>
    <t xml:space="preserve"> МБУ ДО "ЛДДТ"</t>
  </si>
  <si>
    <t>МБУ ДО "ДПЦ "Радуга"</t>
  </si>
  <si>
    <t>МБУ ДО "ДПЦ "Радуга"  на базе  МБОУ Гимназия № 3</t>
  </si>
  <si>
    <t xml:space="preserve">МБУ ДО "ДПЦ "Радуга"  на базе МБОУ СШ № 5  </t>
  </si>
  <si>
    <t>МБУ ДО "ДПЦ "Радуга"  на базе МБОУ СШ № 8</t>
  </si>
  <si>
    <t xml:space="preserve">МБУ ДО "ДПЦ "Радуга"  на базе МБОУ СШ № 14 </t>
  </si>
  <si>
    <t xml:space="preserve">МБУ ДО "ДПЦ "Радуга"  на базе МБОУ СШ № 17 </t>
  </si>
  <si>
    <t>МБУ ДО "ДПЦ "Радуга"  на базе МБОУ Гимназия № 24</t>
  </si>
  <si>
    <t>МБУ ДО "ДПЦ "Радуга"  на базе МБОУ СШ № 33</t>
  </si>
  <si>
    <t>МБУ ДО "ДПЦ "Радуга"  на базе МБОУ СШ № 45</t>
  </si>
  <si>
    <t>МБУ ДО "ДПЦ "Радуга"  на базе МБОУ ОШ № 69</t>
  </si>
  <si>
    <t>МБУ ДО "ДПЦ "Радуга"  на базе МБОУ CШ № 73</t>
  </si>
  <si>
    <t>МАУ ДО "Центр "Архангел"</t>
  </si>
  <si>
    <t>МАУ ДО "Центр "Архангел" на базе МБОУ СШ № 4</t>
  </si>
  <si>
    <t>МАУ ДО "Центр "Архангел" на базе МБОУ СШ № 9</t>
  </si>
  <si>
    <t>МАУ ДО "Центр "Архангел" на базе МБОУ ОШ № 12</t>
  </si>
  <si>
    <t>МАУ ДО "Центр "Архангел" на базе МБОУ Гимназия № 25</t>
  </si>
  <si>
    <t>МАУ ДО "Центр "Архангел" на базе МБОУ СШ № 34</t>
  </si>
  <si>
    <t>МАУ ДО "Центр "Архангел" на базе МБОУ СШ № 35</t>
  </si>
  <si>
    <t>МАУ ДО "Центр "Архангел" на базе МБОУ ЭБЛ</t>
  </si>
  <si>
    <t>МАУ ДО "Центр "Архангел"  (ул.Октябрят, дом 4, корпус 4)</t>
  </si>
  <si>
    <t>МАУ ДО "Центр "Архангел" (ул. Воскресенская, дом 106, корпус 2, строение 1)</t>
  </si>
  <si>
    <t>МАУ ДО "Центр "Архангел" (ул.Полины Осипенко, дом 7, копус 1)</t>
  </si>
  <si>
    <t>МБУ ДО "ЦДОД "Контакт"</t>
  </si>
  <si>
    <t>МБУ ДО "ЦДОД "Контакт" на базе МБОУ СШ № 2</t>
  </si>
  <si>
    <t>МБУ ДО "ЦДОД "Контакт" на базе МБОУ СШ №11</t>
  </si>
  <si>
    <t>МБУ ДО "ЦДОД "Контакт" на базе МБОУ СШ № 30</t>
  </si>
  <si>
    <t>МБУ ДО "ЦДОД "Контакт" на базе МБОУ СШ № 37</t>
  </si>
  <si>
    <t>МБУ ДО "ЦДОД "Контакт" на базе МБОУ СШ № 43</t>
  </si>
  <si>
    <t>МБУ ДО "ЦДОД "Контакт" на базе МБОУ СШ № 50</t>
  </si>
  <si>
    <t>МБУ ДО "ЦДОД "Контак" на базе МБОУ СШ № 51</t>
  </si>
  <si>
    <t>МБУ ДО "ЦДОД "Контакт" на базе МБОУ СШ № 68</t>
  </si>
  <si>
    <t>МБУ ДО "ЦДОД "Контакт" на базе МБОУ СШ № 62</t>
  </si>
  <si>
    <t xml:space="preserve">МБУ ДО "ЦДОД "Контакт" на базе МБОУ АСШСЮ </t>
  </si>
  <si>
    <t>МАУ ДО "Центр "Архангел" на базе МБОУ СШ № 77 (Адм. Макарова)</t>
  </si>
  <si>
    <t>МБУ ДО "ЦДОД "Контакт" на базе МБОУ Гимназия № 21 (МБОУ СШ № 9)</t>
  </si>
  <si>
    <t>ИТОГО:</t>
  </si>
  <si>
    <t xml:space="preserve">Перечень летних оздоровительных учреждений в 2023 году </t>
  </si>
  <si>
    <t>ЕГЭ</t>
  </si>
  <si>
    <t>ОГЭ</t>
  </si>
  <si>
    <t xml:space="preserve"> - </t>
  </si>
  <si>
    <t xml:space="preserve">Кол-во детей, ИТОГ </t>
  </si>
  <si>
    <r>
      <t xml:space="preserve">Кол-во детей     </t>
    </r>
    <r>
      <rPr>
        <b/>
        <sz val="10"/>
        <rFont val="Times New Roman"/>
        <family val="1"/>
        <charset val="204"/>
      </rPr>
      <t>(В  МЗ НА</t>
    </r>
    <r>
      <rPr>
        <b/>
        <u/>
        <sz val="10"/>
        <rFont val="Times New Roman"/>
        <family val="1"/>
        <charset val="204"/>
      </rPr>
      <t xml:space="preserve"> 2023 ГОД</t>
    </r>
    <r>
      <rPr>
        <b/>
        <sz val="10"/>
        <rFont val="Times New Roman"/>
        <family val="1"/>
        <charset val="204"/>
      </rPr>
      <t>)</t>
    </r>
  </si>
  <si>
    <t>ОГЭ/ЕГЭ</t>
  </si>
  <si>
    <t xml:space="preserve"> до 01.06.2023 ОГЭ </t>
  </si>
  <si>
    <t xml:space="preserve">МБУ ДО "ДПЦ "Радуга"  на базе МБОУ СШ № 22 </t>
  </si>
  <si>
    <t>ОГЭ ??</t>
  </si>
  <si>
    <t>ППЭ в 2023 году (ПЛАН)</t>
  </si>
  <si>
    <t>ЕГЭ+ОГЭ</t>
  </si>
  <si>
    <t>МБУ ДО "ЦДОД "Контакт" (на базе МБОУ СШ № 55)</t>
  </si>
  <si>
    <t>08:30 - 14:30</t>
  </si>
  <si>
    <t xml:space="preserve">08:30 - 14:30 </t>
  </si>
  <si>
    <t>МАУ ДО "Центр "Архангел" на базе МБОУ СШ № 10 (на базе ул.Воскресенская, дом 106, корпус 2, строение 1)</t>
  </si>
  <si>
    <t>09:00 - 15:00</t>
  </si>
  <si>
    <t>08:30 - 14</t>
  </si>
  <si>
    <t xml:space="preserve">09:00 - 15:00 </t>
  </si>
  <si>
    <t>9:00 - 15:00</t>
  </si>
  <si>
    <t>МБУ ДО "ЛДДТ" на базе МБОУ СШ № 36 (МБОУ СШ № 35)</t>
  </si>
  <si>
    <t>01.06.23-22.06.23</t>
  </si>
  <si>
    <t>08.30-14.30</t>
  </si>
  <si>
    <t>МБУ ДО "ЛДДТ" на базе МБОУ СШ № 20 (МБОУ СШ № 33)</t>
  </si>
  <si>
    <t>01.06.23-27.06.23</t>
  </si>
  <si>
    <t>9.00-15.00</t>
  </si>
  <si>
    <t>01-06.23-27.06.23</t>
  </si>
  <si>
    <t>МБУ ДО "ЛДДТ" на базе  МБОУ СШ № 28 (ул.Воронина, д.28 корп.1)</t>
  </si>
  <si>
    <t>МБУ ДО "СДДТ" на базе МБОУ СШ № 23 (на базе МБОУ СШ № 1)</t>
  </si>
  <si>
    <t>Дополнительные места (по итогам опроса родителей, мониторинга потребности)</t>
  </si>
  <si>
    <t>01.06.-22.06.2023</t>
  </si>
  <si>
    <t>8.30-14.30</t>
  </si>
  <si>
    <t>01.06.-27.06.-2023</t>
  </si>
  <si>
    <t>01.06.-27.06.2023</t>
  </si>
  <si>
    <t>МБУ ДО "ДПЦ "Радуга"  на базе МБОУ Гимназия № 6 (на площадке МБОУ СШ № 14)</t>
  </si>
  <si>
    <t>01.06.2023-27.06.2023</t>
  </si>
  <si>
    <t xml:space="preserve">01.06.2023-27.06.2023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</si>
</sst>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2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18" fillId="3" borderId="3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68" zoomScaleNormal="68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P7" sqref="P7"/>
    </sheetView>
  </sheetViews>
  <sheetFormatPr defaultColWidth="8.88671875" defaultRowHeight="16.8" x14ac:dyDescent="0.3"/>
  <cols>
    <col min="1" max="1" width="12.88671875" style="4" customWidth="1"/>
    <col min="2" max="2" width="52.6640625" style="4" customWidth="1"/>
    <col min="3" max="3" width="48.44140625" style="4" customWidth="1"/>
    <col min="4" max="4" width="12.44140625" style="4" hidden="1" customWidth="1"/>
    <col min="5" max="5" width="0" style="4" hidden="1" customWidth="1"/>
    <col min="6" max="6" width="8.88671875" style="9"/>
    <col min="7" max="7" width="13.88671875" style="4" hidden="1" customWidth="1"/>
    <col min="8" max="11" width="14.33203125" style="4" hidden="1" customWidth="1"/>
    <col min="12" max="12" width="18" style="4" customWidth="1"/>
    <col min="13" max="13" width="19.6640625" style="8" hidden="1" customWidth="1"/>
    <col min="14" max="14" width="11.33203125" style="4" customWidth="1"/>
    <col min="15" max="16384" width="8.88671875" style="4"/>
  </cols>
  <sheetData>
    <row r="1" spans="1:13" x14ac:dyDescent="0.3">
      <c r="A1" s="45"/>
      <c r="B1" s="46"/>
      <c r="C1" s="46"/>
      <c r="D1" s="46"/>
      <c r="E1" s="46"/>
      <c r="F1" s="46"/>
      <c r="G1" s="46"/>
      <c r="H1" s="3"/>
      <c r="I1" s="21"/>
      <c r="J1" s="31"/>
      <c r="K1" s="21"/>
    </row>
    <row r="2" spans="1:13" s="9" customFormat="1" ht="18" x14ac:dyDescent="0.3">
      <c r="A2" s="47" t="s">
        <v>61</v>
      </c>
      <c r="B2" s="48"/>
      <c r="C2" s="48"/>
      <c r="D2" s="48"/>
      <c r="E2" s="48"/>
      <c r="F2" s="48"/>
      <c r="G2" s="48"/>
      <c r="H2" s="49"/>
      <c r="I2" s="50"/>
      <c r="J2" s="50"/>
      <c r="K2" s="50"/>
      <c r="L2" s="50"/>
      <c r="M2" s="8"/>
    </row>
    <row r="3" spans="1:13" s="9" customFormat="1" ht="125.4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66</v>
      </c>
      <c r="H3" s="1" t="s">
        <v>90</v>
      </c>
      <c r="I3" s="1" t="s">
        <v>90</v>
      </c>
      <c r="J3" s="1" t="s">
        <v>90</v>
      </c>
      <c r="K3" s="1" t="s">
        <v>90</v>
      </c>
      <c r="L3" s="2" t="s">
        <v>65</v>
      </c>
      <c r="M3" s="10" t="s">
        <v>71</v>
      </c>
    </row>
    <row r="4" spans="1:13" ht="39.6" x14ac:dyDescent="0.3">
      <c r="A4" s="1">
        <v>1</v>
      </c>
      <c r="B4" s="1" t="s">
        <v>6</v>
      </c>
      <c r="C4" s="1" t="s">
        <v>7</v>
      </c>
      <c r="D4" s="6"/>
      <c r="E4" s="5"/>
      <c r="F4" s="1">
        <v>1</v>
      </c>
      <c r="G4" s="24">
        <v>75</v>
      </c>
      <c r="H4" s="16">
        <v>0</v>
      </c>
      <c r="I4" s="32">
        <v>0</v>
      </c>
      <c r="J4" s="32">
        <v>6</v>
      </c>
      <c r="K4" s="32">
        <v>0</v>
      </c>
      <c r="L4" s="24">
        <f>G4+H4+I4+J4</f>
        <v>81</v>
      </c>
      <c r="M4" s="16" t="s">
        <v>62</v>
      </c>
    </row>
    <row r="5" spans="1:13" ht="66" x14ac:dyDescent="0.3">
      <c r="A5" s="1">
        <v>2</v>
      </c>
      <c r="B5" s="1" t="s">
        <v>6</v>
      </c>
      <c r="C5" s="1" t="s">
        <v>89</v>
      </c>
      <c r="D5" s="6"/>
      <c r="E5" s="5"/>
      <c r="F5" s="1">
        <v>1</v>
      </c>
      <c r="G5" s="25">
        <v>50</v>
      </c>
      <c r="H5" s="16">
        <v>0</v>
      </c>
      <c r="I5" s="32">
        <v>0</v>
      </c>
      <c r="J5" s="32">
        <v>0</v>
      </c>
      <c r="K5" s="32">
        <v>0</v>
      </c>
      <c r="L5" s="24">
        <f>G5+H5+I5+J5</f>
        <v>50</v>
      </c>
      <c r="M5" s="16" t="s">
        <v>62</v>
      </c>
    </row>
    <row r="6" spans="1:13" ht="52.8" x14ac:dyDescent="0.3">
      <c r="A6" s="1">
        <v>3</v>
      </c>
      <c r="B6" s="1" t="s">
        <v>6</v>
      </c>
      <c r="C6" s="1" t="s">
        <v>8</v>
      </c>
      <c r="D6" s="6"/>
      <c r="E6" s="5"/>
      <c r="F6" s="1">
        <v>1</v>
      </c>
      <c r="G6" s="26">
        <v>50</v>
      </c>
      <c r="H6" s="16">
        <v>0</v>
      </c>
      <c r="I6" s="32">
        <v>0</v>
      </c>
      <c r="J6" s="32">
        <v>0</v>
      </c>
      <c r="K6" s="32">
        <v>0</v>
      </c>
      <c r="L6" s="24">
        <f>G6+H6+I6+J6</f>
        <v>50</v>
      </c>
      <c r="M6" s="16" t="s">
        <v>64</v>
      </c>
    </row>
    <row r="7" spans="1:13" ht="52.8" x14ac:dyDescent="0.3">
      <c r="A7" s="1">
        <v>4</v>
      </c>
      <c r="B7" s="1" t="s">
        <v>6</v>
      </c>
      <c r="C7" s="1" t="s">
        <v>9</v>
      </c>
      <c r="D7" s="6"/>
      <c r="E7" s="5"/>
      <c r="F7" s="1">
        <v>1</v>
      </c>
      <c r="G7" s="26">
        <v>75</v>
      </c>
      <c r="H7" s="16">
        <v>0</v>
      </c>
      <c r="I7" s="32">
        <v>0</v>
      </c>
      <c r="J7" s="32">
        <v>0</v>
      </c>
      <c r="K7" s="32">
        <v>0</v>
      </c>
      <c r="L7" s="24">
        <f>G7+H7+I7+J7</f>
        <v>75</v>
      </c>
      <c r="M7" s="16" t="s">
        <v>63</v>
      </c>
    </row>
    <row r="8" spans="1:13" ht="52.8" x14ac:dyDescent="0.3">
      <c r="A8" s="1">
        <v>5</v>
      </c>
      <c r="B8" s="1" t="s">
        <v>6</v>
      </c>
      <c r="C8" s="1" t="s">
        <v>10</v>
      </c>
      <c r="D8" s="6"/>
      <c r="E8" s="5"/>
      <c r="F8" s="1">
        <v>1</v>
      </c>
      <c r="G8" s="26">
        <v>50</v>
      </c>
      <c r="H8" s="16">
        <v>0</v>
      </c>
      <c r="I8" s="32">
        <v>0</v>
      </c>
      <c r="J8" s="32">
        <v>0</v>
      </c>
      <c r="K8" s="32">
        <v>0</v>
      </c>
      <c r="L8" s="24">
        <f>G8+H8+I8+J8</f>
        <v>50</v>
      </c>
      <c r="M8" s="16" t="s">
        <v>63</v>
      </c>
    </row>
    <row r="9" spans="1:13" ht="52.8" x14ac:dyDescent="0.3">
      <c r="A9" s="1">
        <v>6</v>
      </c>
      <c r="B9" s="1" t="s">
        <v>6</v>
      </c>
      <c r="C9" s="1" t="s">
        <v>11</v>
      </c>
      <c r="D9" s="6"/>
      <c r="E9" s="5"/>
      <c r="F9" s="1">
        <v>1</v>
      </c>
      <c r="G9" s="26">
        <v>90</v>
      </c>
      <c r="H9" s="16">
        <v>0</v>
      </c>
      <c r="I9" s="32">
        <v>0</v>
      </c>
      <c r="J9" s="32">
        <v>0</v>
      </c>
      <c r="K9" s="32">
        <v>0</v>
      </c>
      <c r="L9" s="24">
        <f>G9+H9+I9+J9</f>
        <v>90</v>
      </c>
      <c r="M9" s="16" t="s">
        <v>64</v>
      </c>
    </row>
    <row r="10" spans="1:13" ht="52.8" x14ac:dyDescent="0.3">
      <c r="A10" s="1">
        <v>7</v>
      </c>
      <c r="B10" s="1" t="s">
        <v>6</v>
      </c>
      <c r="C10" s="1" t="s">
        <v>12</v>
      </c>
      <c r="D10" s="6"/>
      <c r="E10" s="5"/>
      <c r="F10" s="1">
        <v>1</v>
      </c>
      <c r="G10" s="26">
        <v>40</v>
      </c>
      <c r="H10" s="16">
        <v>0</v>
      </c>
      <c r="I10" s="32">
        <v>0</v>
      </c>
      <c r="J10" s="32">
        <v>0</v>
      </c>
      <c r="K10" s="32">
        <v>0</v>
      </c>
      <c r="L10" s="24">
        <f>G10+H10+I10+J10</f>
        <v>40</v>
      </c>
      <c r="M10" s="16" t="s">
        <v>63</v>
      </c>
    </row>
    <row r="11" spans="1:13" ht="52.8" x14ac:dyDescent="0.3">
      <c r="A11" s="1">
        <v>8</v>
      </c>
      <c r="B11" s="1" t="s">
        <v>6</v>
      </c>
      <c r="C11" s="1" t="s">
        <v>13</v>
      </c>
      <c r="D11" s="6"/>
      <c r="E11" s="5"/>
      <c r="F11" s="1">
        <v>1</v>
      </c>
      <c r="G11" s="26">
        <v>85</v>
      </c>
      <c r="H11" s="16">
        <v>0</v>
      </c>
      <c r="I11" s="32">
        <v>0</v>
      </c>
      <c r="J11" s="32">
        <v>2</v>
      </c>
      <c r="K11" s="32">
        <v>0</v>
      </c>
      <c r="L11" s="24">
        <f>G11+H11+I11+J11</f>
        <v>87</v>
      </c>
      <c r="M11" s="16" t="s">
        <v>63</v>
      </c>
    </row>
    <row r="12" spans="1:13" ht="52.8" x14ac:dyDescent="0.3">
      <c r="A12" s="1">
        <v>9</v>
      </c>
      <c r="B12" s="1" t="s">
        <v>6</v>
      </c>
      <c r="C12" s="1" t="s">
        <v>14</v>
      </c>
      <c r="D12" s="6"/>
      <c r="E12" s="5"/>
      <c r="F12" s="1">
        <v>1</v>
      </c>
      <c r="G12" s="26">
        <v>30</v>
      </c>
      <c r="H12" s="16">
        <v>0</v>
      </c>
      <c r="I12" s="32">
        <v>0</v>
      </c>
      <c r="J12" s="32">
        <v>0</v>
      </c>
      <c r="K12" s="32">
        <v>0</v>
      </c>
      <c r="L12" s="24">
        <f>G12+H12+I12+J12</f>
        <v>30</v>
      </c>
      <c r="M12" s="16" t="s">
        <v>64</v>
      </c>
    </row>
    <row r="13" spans="1:13" ht="52.8" x14ac:dyDescent="0.3">
      <c r="A13" s="1">
        <v>10</v>
      </c>
      <c r="B13" s="1" t="s">
        <v>6</v>
      </c>
      <c r="C13" s="1" t="s">
        <v>15</v>
      </c>
      <c r="D13" s="6"/>
      <c r="E13" s="5"/>
      <c r="F13" s="1">
        <v>1</v>
      </c>
      <c r="G13" s="26">
        <v>50</v>
      </c>
      <c r="H13" s="16">
        <v>0</v>
      </c>
      <c r="I13" s="32">
        <v>0</v>
      </c>
      <c r="J13" s="32">
        <v>0</v>
      </c>
      <c r="K13" s="32">
        <v>0</v>
      </c>
      <c r="L13" s="24">
        <f>G13+H13+I13+J13</f>
        <v>50</v>
      </c>
      <c r="M13" s="16" t="s">
        <v>64</v>
      </c>
    </row>
    <row r="14" spans="1:13" ht="39.6" x14ac:dyDescent="0.3">
      <c r="A14" s="1">
        <v>11</v>
      </c>
      <c r="B14" s="1" t="s">
        <v>6</v>
      </c>
      <c r="C14" s="1" t="s">
        <v>16</v>
      </c>
      <c r="D14" s="6"/>
      <c r="E14" s="5"/>
      <c r="F14" s="1">
        <v>1</v>
      </c>
      <c r="G14" s="26">
        <v>80</v>
      </c>
      <c r="H14" s="16">
        <v>0</v>
      </c>
      <c r="I14" s="32">
        <v>0</v>
      </c>
      <c r="J14" s="32">
        <v>0</v>
      </c>
      <c r="K14" s="32">
        <v>0</v>
      </c>
      <c r="L14" s="24">
        <f>G14+H14+I14+J14</f>
        <v>80</v>
      </c>
      <c r="M14" s="16" t="s">
        <v>64</v>
      </c>
    </row>
    <row r="15" spans="1:13" ht="52.8" x14ac:dyDescent="0.3">
      <c r="A15" s="1">
        <v>12</v>
      </c>
      <c r="B15" s="1" t="s">
        <v>6</v>
      </c>
      <c r="C15" s="1" t="s">
        <v>17</v>
      </c>
      <c r="D15" s="6"/>
      <c r="E15" s="5"/>
      <c r="F15" s="1">
        <v>1</v>
      </c>
      <c r="G15" s="26">
        <v>25</v>
      </c>
      <c r="H15" s="16">
        <v>0</v>
      </c>
      <c r="I15" s="32">
        <v>0</v>
      </c>
      <c r="J15" s="32">
        <v>0</v>
      </c>
      <c r="K15" s="32">
        <v>0</v>
      </c>
      <c r="L15" s="24">
        <f>G15+H15+I15+J15</f>
        <v>25</v>
      </c>
      <c r="M15" s="16" t="s">
        <v>64</v>
      </c>
    </row>
    <row r="16" spans="1:13" ht="17.399999999999999" x14ac:dyDescent="0.3">
      <c r="A16" s="12" t="s">
        <v>60</v>
      </c>
      <c r="B16" s="51"/>
      <c r="C16" s="52"/>
      <c r="D16" s="52"/>
      <c r="E16" s="52"/>
      <c r="F16" s="53"/>
      <c r="G16" s="27">
        <f>SUM(G4:G15)</f>
        <v>700</v>
      </c>
      <c r="H16" s="27">
        <f t="shared" ref="H16:M16" si="0">SUM(H4:H15)</f>
        <v>0</v>
      </c>
      <c r="I16" s="27">
        <f t="shared" si="0"/>
        <v>0</v>
      </c>
      <c r="J16" s="27">
        <v>8</v>
      </c>
      <c r="K16" s="27">
        <v>0</v>
      </c>
      <c r="L16" s="27">
        <f t="shared" si="0"/>
        <v>708</v>
      </c>
      <c r="M16" s="27">
        <f t="shared" si="0"/>
        <v>0</v>
      </c>
    </row>
    <row r="17" spans="1:13" ht="66" x14ac:dyDescent="0.3">
      <c r="A17" s="17">
        <v>13</v>
      </c>
      <c r="B17" s="17" t="s">
        <v>18</v>
      </c>
      <c r="C17" s="17" t="s">
        <v>81</v>
      </c>
      <c r="D17" s="23" t="s">
        <v>82</v>
      </c>
      <c r="E17" s="17" t="s">
        <v>83</v>
      </c>
      <c r="F17" s="17">
        <v>1</v>
      </c>
      <c r="G17" s="17">
        <v>50</v>
      </c>
      <c r="H17" s="22">
        <v>0</v>
      </c>
      <c r="I17" s="22">
        <v>0</v>
      </c>
      <c r="J17" s="22">
        <v>0</v>
      </c>
      <c r="K17" s="22">
        <v>0</v>
      </c>
      <c r="L17" s="19">
        <f>G17+H17+I17+K17</f>
        <v>50</v>
      </c>
      <c r="M17" s="18" t="s">
        <v>62</v>
      </c>
    </row>
    <row r="18" spans="1:13" ht="66" x14ac:dyDescent="0.3">
      <c r="A18" s="17">
        <v>14</v>
      </c>
      <c r="B18" s="17" t="s">
        <v>18</v>
      </c>
      <c r="C18" s="17" t="s">
        <v>84</v>
      </c>
      <c r="D18" s="23" t="s">
        <v>85</v>
      </c>
      <c r="E18" s="17" t="s">
        <v>86</v>
      </c>
      <c r="F18" s="17">
        <v>1</v>
      </c>
      <c r="G18" s="17">
        <v>75</v>
      </c>
      <c r="H18" s="17">
        <v>0</v>
      </c>
      <c r="I18" s="17">
        <v>0</v>
      </c>
      <c r="J18" s="17">
        <v>0</v>
      </c>
      <c r="K18" s="17">
        <v>0</v>
      </c>
      <c r="L18" s="19">
        <f>G18+H18+I18+K18</f>
        <v>75</v>
      </c>
      <c r="M18" s="18" t="s">
        <v>63</v>
      </c>
    </row>
    <row r="19" spans="1:13" ht="52.8" x14ac:dyDescent="0.3">
      <c r="A19" s="17">
        <v>15</v>
      </c>
      <c r="B19" s="17" t="s">
        <v>18</v>
      </c>
      <c r="C19" s="17" t="s">
        <v>19</v>
      </c>
      <c r="D19" s="23" t="s">
        <v>82</v>
      </c>
      <c r="E19" s="17" t="s">
        <v>86</v>
      </c>
      <c r="F19" s="17">
        <v>1</v>
      </c>
      <c r="G19" s="17">
        <v>135</v>
      </c>
      <c r="H19" s="17">
        <v>0</v>
      </c>
      <c r="I19" s="17">
        <v>0</v>
      </c>
      <c r="J19" s="17">
        <v>0</v>
      </c>
      <c r="K19" s="17">
        <v>0</v>
      </c>
      <c r="L19" s="19">
        <f>G19+H19+I19+K19</f>
        <v>135</v>
      </c>
      <c r="M19" s="18" t="s">
        <v>63</v>
      </c>
    </row>
    <row r="20" spans="1:13" ht="52.8" x14ac:dyDescent="0.3">
      <c r="A20" s="17">
        <v>16</v>
      </c>
      <c r="B20" s="17" t="s">
        <v>18</v>
      </c>
      <c r="C20" s="17" t="s">
        <v>20</v>
      </c>
      <c r="D20" s="23" t="s">
        <v>85</v>
      </c>
      <c r="E20" s="17" t="s">
        <v>86</v>
      </c>
      <c r="F20" s="17">
        <v>1</v>
      </c>
      <c r="G20" s="17">
        <v>140</v>
      </c>
      <c r="H20" s="17">
        <v>0</v>
      </c>
      <c r="I20" s="17">
        <v>0</v>
      </c>
      <c r="J20" s="17">
        <v>0</v>
      </c>
      <c r="K20" s="17">
        <v>0</v>
      </c>
      <c r="L20" s="19">
        <f>G20+H20+I20+K20</f>
        <v>140</v>
      </c>
      <c r="M20" s="18" t="s">
        <v>63</v>
      </c>
    </row>
    <row r="21" spans="1:13" ht="52.8" x14ac:dyDescent="0.3">
      <c r="A21" s="17">
        <v>17</v>
      </c>
      <c r="B21" s="17" t="s">
        <v>18</v>
      </c>
      <c r="C21" s="17" t="s">
        <v>21</v>
      </c>
      <c r="D21" s="23" t="s">
        <v>87</v>
      </c>
      <c r="E21" s="17" t="s">
        <v>86</v>
      </c>
      <c r="F21" s="17">
        <v>1</v>
      </c>
      <c r="G21" s="17">
        <v>110</v>
      </c>
      <c r="H21" s="17">
        <v>0</v>
      </c>
      <c r="I21" s="17">
        <v>0</v>
      </c>
      <c r="J21" s="17">
        <v>0</v>
      </c>
      <c r="K21" s="17">
        <v>0</v>
      </c>
      <c r="L21" s="19">
        <f>G21+H21+I21+K21</f>
        <v>110</v>
      </c>
      <c r="M21" s="18" t="s">
        <v>64</v>
      </c>
    </row>
    <row r="22" spans="1:13" ht="52.8" x14ac:dyDescent="0.3">
      <c r="A22" s="17">
        <v>18</v>
      </c>
      <c r="B22" s="17" t="s">
        <v>18</v>
      </c>
      <c r="C22" s="17" t="s">
        <v>22</v>
      </c>
      <c r="D22" s="23" t="s">
        <v>82</v>
      </c>
      <c r="E22" s="17" t="s">
        <v>83</v>
      </c>
      <c r="F22" s="17">
        <v>1</v>
      </c>
      <c r="G22" s="17">
        <v>110</v>
      </c>
      <c r="H22" s="17">
        <v>0</v>
      </c>
      <c r="I22" s="17">
        <v>0</v>
      </c>
      <c r="J22" s="17">
        <v>0</v>
      </c>
      <c r="K22" s="17">
        <v>0</v>
      </c>
      <c r="L22" s="19">
        <f>G22+H22+I22+K22</f>
        <v>110</v>
      </c>
      <c r="M22" s="18" t="s">
        <v>64</v>
      </c>
    </row>
    <row r="23" spans="1:13" ht="52.8" x14ac:dyDescent="0.3">
      <c r="A23" s="17">
        <v>19</v>
      </c>
      <c r="B23" s="17" t="s">
        <v>18</v>
      </c>
      <c r="C23" s="17" t="s">
        <v>23</v>
      </c>
      <c r="D23" s="23" t="s">
        <v>85</v>
      </c>
      <c r="E23" s="17" t="s">
        <v>86</v>
      </c>
      <c r="F23" s="17">
        <v>1</v>
      </c>
      <c r="G23" s="17">
        <v>110</v>
      </c>
      <c r="H23" s="17">
        <v>0</v>
      </c>
      <c r="I23" s="17">
        <v>0</v>
      </c>
      <c r="J23" s="17">
        <v>0</v>
      </c>
      <c r="K23" s="17">
        <v>0</v>
      </c>
      <c r="L23" s="19">
        <f>G23+H23+I23+K23</f>
        <v>110</v>
      </c>
      <c r="M23" s="18" t="s">
        <v>64</v>
      </c>
    </row>
    <row r="24" spans="1:13" ht="66" x14ac:dyDescent="0.3">
      <c r="A24" s="17">
        <v>20</v>
      </c>
      <c r="B24" s="17" t="s">
        <v>18</v>
      </c>
      <c r="C24" s="17" t="s">
        <v>88</v>
      </c>
      <c r="D24" s="23" t="s">
        <v>82</v>
      </c>
      <c r="E24" s="17" t="s">
        <v>83</v>
      </c>
      <c r="F24" s="17">
        <v>1</v>
      </c>
      <c r="G24" s="17">
        <v>175</v>
      </c>
      <c r="H24" s="17">
        <v>0</v>
      </c>
      <c r="I24" s="17">
        <v>0</v>
      </c>
      <c r="J24" s="17">
        <v>0</v>
      </c>
      <c r="K24" s="17">
        <v>0</v>
      </c>
      <c r="L24" s="19">
        <f>G24+H24+I24+K24</f>
        <v>175</v>
      </c>
      <c r="M24" s="18" t="s">
        <v>67</v>
      </c>
    </row>
    <row r="25" spans="1:13" ht="26.4" x14ac:dyDescent="0.3">
      <c r="A25" s="17">
        <v>21</v>
      </c>
      <c r="B25" s="17" t="s">
        <v>18</v>
      </c>
      <c r="C25" s="17" t="s">
        <v>24</v>
      </c>
      <c r="D25" s="23" t="s">
        <v>82</v>
      </c>
      <c r="E25" s="17" t="s">
        <v>86</v>
      </c>
      <c r="F25" s="17">
        <v>1</v>
      </c>
      <c r="G25" s="17">
        <v>58</v>
      </c>
      <c r="H25" s="17">
        <v>0</v>
      </c>
      <c r="I25" s="17">
        <v>0</v>
      </c>
      <c r="J25" s="17">
        <v>0</v>
      </c>
      <c r="K25" s="17">
        <v>0</v>
      </c>
      <c r="L25" s="19">
        <f>G25+H25+I25+K25</f>
        <v>58</v>
      </c>
      <c r="M25" s="18"/>
    </row>
    <row r="26" spans="1:13" s="7" customFormat="1" ht="18" x14ac:dyDescent="0.3">
      <c r="A26" s="33" t="s">
        <v>60</v>
      </c>
      <c r="B26" s="54"/>
      <c r="C26" s="55"/>
      <c r="D26" s="55"/>
      <c r="E26" s="55"/>
      <c r="F26" s="56"/>
      <c r="G26" s="27">
        <f>SUM(G17:G25)</f>
        <v>963</v>
      </c>
      <c r="H26" s="27">
        <f t="shared" ref="H26:M26" si="1">SUM(H17:H25)</f>
        <v>0</v>
      </c>
      <c r="I26" s="27">
        <f t="shared" si="1"/>
        <v>0</v>
      </c>
      <c r="J26" s="27">
        <v>0</v>
      </c>
      <c r="K26" s="27">
        <f>SUM(K17:K25)</f>
        <v>0</v>
      </c>
      <c r="L26" s="27">
        <f t="shared" si="1"/>
        <v>963</v>
      </c>
      <c r="M26" s="27">
        <f t="shared" si="1"/>
        <v>0</v>
      </c>
    </row>
    <row r="27" spans="1:13" ht="92.4" customHeight="1" x14ac:dyDescent="0.3">
      <c r="A27" s="1">
        <v>22</v>
      </c>
      <c r="B27" s="17" t="s">
        <v>25</v>
      </c>
      <c r="C27" s="17" t="s">
        <v>26</v>
      </c>
      <c r="D27" s="23" t="s">
        <v>91</v>
      </c>
      <c r="E27" s="17" t="s">
        <v>92</v>
      </c>
      <c r="F27" s="17">
        <v>1</v>
      </c>
      <c r="G27" s="17">
        <v>150</v>
      </c>
      <c r="H27" s="17">
        <v>10</v>
      </c>
      <c r="I27" s="17">
        <v>0</v>
      </c>
      <c r="J27" s="17">
        <v>0</v>
      </c>
      <c r="K27" s="17">
        <v>0</v>
      </c>
      <c r="L27" s="19">
        <f>G27+H27+I27+K27</f>
        <v>160</v>
      </c>
      <c r="M27" s="15" t="s">
        <v>68</v>
      </c>
    </row>
    <row r="28" spans="1:13" ht="79.2" customHeight="1" x14ac:dyDescent="0.3">
      <c r="A28" s="1">
        <v>23</v>
      </c>
      <c r="B28" s="17" t="s">
        <v>25</v>
      </c>
      <c r="C28" s="17" t="s">
        <v>27</v>
      </c>
      <c r="D28" s="23" t="s">
        <v>93</v>
      </c>
      <c r="E28" s="17" t="s">
        <v>92</v>
      </c>
      <c r="F28" s="17">
        <v>1</v>
      </c>
      <c r="G28" s="17">
        <v>75</v>
      </c>
      <c r="H28" s="17">
        <v>5</v>
      </c>
      <c r="I28" s="17">
        <v>0</v>
      </c>
      <c r="J28" s="17">
        <v>0</v>
      </c>
      <c r="K28" s="17">
        <v>0</v>
      </c>
      <c r="L28" s="19">
        <f>G28+H28+I28+K28</f>
        <v>80</v>
      </c>
      <c r="M28" s="14" t="s">
        <v>63</v>
      </c>
    </row>
    <row r="29" spans="1:13" ht="171.6" customHeight="1" x14ac:dyDescent="0.3">
      <c r="A29" s="1">
        <v>24</v>
      </c>
      <c r="B29" s="17" t="s">
        <v>25</v>
      </c>
      <c r="C29" s="17" t="s">
        <v>95</v>
      </c>
      <c r="D29" s="23" t="s">
        <v>91</v>
      </c>
      <c r="E29" s="17" t="s">
        <v>92</v>
      </c>
      <c r="F29" s="17">
        <v>1</v>
      </c>
      <c r="G29" s="17">
        <v>29</v>
      </c>
      <c r="H29" s="17">
        <v>1</v>
      </c>
      <c r="I29" s="17">
        <v>0</v>
      </c>
      <c r="J29" s="17">
        <v>0</v>
      </c>
      <c r="K29" s="17">
        <v>0</v>
      </c>
      <c r="L29" s="19">
        <f>G29+H29+I29+K29</f>
        <v>30</v>
      </c>
      <c r="M29" s="14" t="s">
        <v>64</v>
      </c>
    </row>
    <row r="30" spans="1:13" ht="79.2" customHeight="1" x14ac:dyDescent="0.3">
      <c r="A30" s="1">
        <v>25</v>
      </c>
      <c r="B30" s="17" t="s">
        <v>25</v>
      </c>
      <c r="C30" s="17" t="s">
        <v>28</v>
      </c>
      <c r="D30" s="23" t="s">
        <v>94</v>
      </c>
      <c r="E30" s="17" t="s">
        <v>92</v>
      </c>
      <c r="F30" s="17">
        <v>1</v>
      </c>
      <c r="G30" s="17">
        <v>125</v>
      </c>
      <c r="H30" s="17">
        <v>5</v>
      </c>
      <c r="I30" s="17">
        <v>0</v>
      </c>
      <c r="J30" s="17">
        <v>0</v>
      </c>
      <c r="K30" s="17">
        <v>0</v>
      </c>
      <c r="L30" s="19">
        <f>G30+H30+I30+K30</f>
        <v>130</v>
      </c>
      <c r="M30" s="14" t="s">
        <v>62</v>
      </c>
    </row>
    <row r="31" spans="1:13" ht="79.2" customHeight="1" x14ac:dyDescent="0.3">
      <c r="A31" s="1">
        <v>26</v>
      </c>
      <c r="B31" s="17" t="s">
        <v>25</v>
      </c>
      <c r="C31" s="17" t="s">
        <v>29</v>
      </c>
      <c r="D31" s="23" t="s">
        <v>91</v>
      </c>
      <c r="E31" s="17" t="s">
        <v>92</v>
      </c>
      <c r="F31" s="17">
        <v>1</v>
      </c>
      <c r="G31" s="17">
        <v>125</v>
      </c>
      <c r="H31" s="17">
        <v>5</v>
      </c>
      <c r="I31" s="17">
        <v>20</v>
      </c>
      <c r="J31" s="17">
        <v>0</v>
      </c>
      <c r="K31" s="17">
        <v>0</v>
      </c>
      <c r="L31" s="19">
        <f>G31+H31+I31+K31</f>
        <v>150</v>
      </c>
      <c r="M31" s="14" t="s">
        <v>63</v>
      </c>
    </row>
    <row r="32" spans="1:13" ht="79.2" customHeight="1" x14ac:dyDescent="0.3">
      <c r="A32" s="1">
        <v>27</v>
      </c>
      <c r="B32" s="17" t="s">
        <v>25</v>
      </c>
      <c r="C32" s="17" t="s">
        <v>30</v>
      </c>
      <c r="D32" s="23" t="s">
        <v>91</v>
      </c>
      <c r="E32" s="17" t="s">
        <v>92</v>
      </c>
      <c r="F32" s="17">
        <v>1</v>
      </c>
      <c r="G32" s="17">
        <v>100</v>
      </c>
      <c r="H32" s="17">
        <v>0</v>
      </c>
      <c r="I32" s="17">
        <v>0</v>
      </c>
      <c r="J32" s="17">
        <v>0</v>
      </c>
      <c r="K32" s="17">
        <v>0</v>
      </c>
      <c r="L32" s="19">
        <f>G32+H32+I32+K32</f>
        <v>100</v>
      </c>
      <c r="M32" s="14" t="s">
        <v>62</v>
      </c>
    </row>
    <row r="33" spans="1:13" ht="79.2" customHeight="1" x14ac:dyDescent="0.3">
      <c r="A33" s="1">
        <v>28</v>
      </c>
      <c r="B33" s="17" t="s">
        <v>25</v>
      </c>
      <c r="C33" s="17" t="s">
        <v>69</v>
      </c>
      <c r="D33" s="23" t="s">
        <v>91</v>
      </c>
      <c r="E33" s="17" t="s">
        <v>92</v>
      </c>
      <c r="F33" s="17">
        <v>1</v>
      </c>
      <c r="G33" s="17">
        <v>55</v>
      </c>
      <c r="H33" s="17">
        <v>5</v>
      </c>
      <c r="I33" s="17">
        <v>0</v>
      </c>
      <c r="J33" s="17">
        <v>0</v>
      </c>
      <c r="K33" s="17">
        <v>0</v>
      </c>
      <c r="L33" s="19">
        <f>G33+H33+I33+K33</f>
        <v>60</v>
      </c>
      <c r="M33" s="14" t="s">
        <v>63</v>
      </c>
    </row>
    <row r="34" spans="1:13" ht="92.4" customHeight="1" x14ac:dyDescent="0.3">
      <c r="A34" s="1">
        <v>29</v>
      </c>
      <c r="B34" s="17" t="s">
        <v>25</v>
      </c>
      <c r="C34" s="17" t="s">
        <v>31</v>
      </c>
      <c r="D34" s="23" t="s">
        <v>96</v>
      </c>
      <c r="E34" s="17" t="s">
        <v>92</v>
      </c>
      <c r="F34" s="17">
        <v>1</v>
      </c>
      <c r="G34" s="17">
        <v>105</v>
      </c>
      <c r="H34" s="17">
        <v>0</v>
      </c>
      <c r="I34" s="17">
        <v>0</v>
      </c>
      <c r="J34" s="17">
        <v>0</v>
      </c>
      <c r="K34" s="17">
        <v>0</v>
      </c>
      <c r="L34" s="19">
        <f>G34+H34+I34+K34</f>
        <v>105</v>
      </c>
      <c r="M34" s="14" t="s">
        <v>63</v>
      </c>
    </row>
    <row r="35" spans="1:13" ht="79.2" customHeight="1" x14ac:dyDescent="0.3">
      <c r="A35" s="1">
        <v>30</v>
      </c>
      <c r="B35" s="17" t="s">
        <v>25</v>
      </c>
      <c r="C35" s="17" t="s">
        <v>32</v>
      </c>
      <c r="D35" s="23" t="s">
        <v>97</v>
      </c>
      <c r="E35" s="17" t="s">
        <v>92</v>
      </c>
      <c r="F35" s="17">
        <v>1</v>
      </c>
      <c r="G35" s="17">
        <v>75</v>
      </c>
      <c r="H35" s="17">
        <v>5</v>
      </c>
      <c r="I35" s="17">
        <v>0</v>
      </c>
      <c r="J35" s="17">
        <v>0</v>
      </c>
      <c r="K35" s="17">
        <v>0</v>
      </c>
      <c r="L35" s="19">
        <f>G35+H35+I35+K35</f>
        <v>80</v>
      </c>
      <c r="M35" s="14" t="s">
        <v>63</v>
      </c>
    </row>
    <row r="36" spans="1:13" ht="79.2" customHeight="1" x14ac:dyDescent="0.3">
      <c r="A36" s="1">
        <v>31</v>
      </c>
      <c r="B36" s="17" t="s">
        <v>25</v>
      </c>
      <c r="C36" s="17" t="s">
        <v>33</v>
      </c>
      <c r="D36" s="23" t="s">
        <v>94</v>
      </c>
      <c r="E36" s="17" t="s">
        <v>92</v>
      </c>
      <c r="F36" s="17">
        <v>1</v>
      </c>
      <c r="G36" s="17">
        <v>75</v>
      </c>
      <c r="H36" s="17">
        <v>10</v>
      </c>
      <c r="I36" s="17">
        <v>25</v>
      </c>
      <c r="J36" s="17">
        <v>27</v>
      </c>
      <c r="K36" s="17">
        <v>0</v>
      </c>
      <c r="L36" s="19">
        <v>137</v>
      </c>
      <c r="M36" s="14" t="s">
        <v>62</v>
      </c>
    </row>
    <row r="37" spans="1:13" ht="79.2" customHeight="1" x14ac:dyDescent="0.3">
      <c r="A37" s="1">
        <v>32</v>
      </c>
      <c r="B37" s="17" t="s">
        <v>25</v>
      </c>
      <c r="C37" s="17" t="s">
        <v>34</v>
      </c>
      <c r="D37" s="23" t="s">
        <v>94</v>
      </c>
      <c r="E37" s="17" t="s">
        <v>92</v>
      </c>
      <c r="F37" s="17">
        <v>1</v>
      </c>
      <c r="G37" s="17">
        <v>50</v>
      </c>
      <c r="H37" s="17">
        <v>10</v>
      </c>
      <c r="I37" s="17">
        <v>0</v>
      </c>
      <c r="J37" s="17">
        <v>0</v>
      </c>
      <c r="K37" s="17">
        <v>0</v>
      </c>
      <c r="L37" s="19">
        <f>G37+H37+I37+K37</f>
        <v>60</v>
      </c>
      <c r="M37" s="14" t="s">
        <v>63</v>
      </c>
    </row>
    <row r="38" spans="1:13" ht="79.2" customHeight="1" x14ac:dyDescent="0.3">
      <c r="A38" s="1">
        <v>33</v>
      </c>
      <c r="B38" s="17" t="s">
        <v>25</v>
      </c>
      <c r="C38" s="17" t="s">
        <v>35</v>
      </c>
      <c r="D38" s="23" t="s">
        <v>91</v>
      </c>
      <c r="E38" s="17" t="s">
        <v>92</v>
      </c>
      <c r="F38" s="17">
        <v>1</v>
      </c>
      <c r="G38" s="17">
        <v>50</v>
      </c>
      <c r="H38" s="17">
        <v>10</v>
      </c>
      <c r="I38" s="17">
        <v>0</v>
      </c>
      <c r="J38" s="17">
        <v>0</v>
      </c>
      <c r="K38" s="17">
        <v>0</v>
      </c>
      <c r="L38" s="19">
        <f>G38+H38+I38+K38</f>
        <v>60</v>
      </c>
      <c r="M38" s="14" t="s">
        <v>63</v>
      </c>
    </row>
    <row r="39" spans="1:13" ht="39.6" customHeight="1" x14ac:dyDescent="0.3">
      <c r="A39" s="1">
        <v>34</v>
      </c>
      <c r="B39" s="17" t="s">
        <v>25</v>
      </c>
      <c r="C39" s="17" t="s">
        <v>25</v>
      </c>
      <c r="D39" s="23" t="s">
        <v>91</v>
      </c>
      <c r="E39" s="17" t="s">
        <v>92</v>
      </c>
      <c r="F39" s="17">
        <v>1</v>
      </c>
      <c r="G39" s="17">
        <v>25</v>
      </c>
      <c r="H39" s="17">
        <v>5</v>
      </c>
      <c r="I39" s="17">
        <v>4</v>
      </c>
      <c r="J39" s="17">
        <v>0</v>
      </c>
      <c r="K39" s="17">
        <v>0</v>
      </c>
      <c r="L39" s="19">
        <f>G39+H39+I39+K39</f>
        <v>34</v>
      </c>
      <c r="M39" s="14" t="s">
        <v>64</v>
      </c>
    </row>
    <row r="40" spans="1:13" s="7" customFormat="1" ht="18" x14ac:dyDescent="0.3">
      <c r="A40" s="13" t="s">
        <v>60</v>
      </c>
      <c r="B40" s="57"/>
      <c r="C40" s="52"/>
      <c r="D40" s="52"/>
      <c r="E40" s="52"/>
      <c r="F40" s="52"/>
      <c r="G40" s="11">
        <f>SUM(G27:G39)</f>
        <v>1039</v>
      </c>
      <c r="H40" s="11">
        <f t="shared" ref="H40:L40" si="2">SUM(H27:H39)</f>
        <v>71</v>
      </c>
      <c r="I40" s="11">
        <f t="shared" si="2"/>
        <v>49</v>
      </c>
      <c r="J40" s="11">
        <v>27</v>
      </c>
      <c r="K40" s="11">
        <v>0</v>
      </c>
      <c r="L40" s="11">
        <f t="shared" si="2"/>
        <v>1186</v>
      </c>
      <c r="M40" s="11">
        <f t="shared" ref="M40" si="3">SUM(M27:M39)</f>
        <v>0</v>
      </c>
    </row>
    <row r="41" spans="1:13" ht="72" customHeight="1" x14ac:dyDescent="0.3">
      <c r="A41" s="17">
        <v>35</v>
      </c>
      <c r="B41" s="17" t="s">
        <v>36</v>
      </c>
      <c r="C41" s="17" t="s">
        <v>37</v>
      </c>
      <c r="D41" s="23">
        <v>45078</v>
      </c>
      <c r="E41" s="17" t="s">
        <v>74</v>
      </c>
      <c r="F41" s="17">
        <v>1</v>
      </c>
      <c r="G41" s="17">
        <v>50</v>
      </c>
      <c r="H41" s="17">
        <v>0</v>
      </c>
      <c r="I41" s="17"/>
      <c r="J41" s="17"/>
      <c r="K41" s="17"/>
      <c r="L41" s="19">
        <f>G41+H41+I41+K41</f>
        <v>50</v>
      </c>
      <c r="M41" s="18" t="s">
        <v>64</v>
      </c>
    </row>
    <row r="42" spans="1:13" ht="72" customHeight="1" x14ac:dyDescent="0.3">
      <c r="A42" s="17">
        <v>36</v>
      </c>
      <c r="B42" s="17" t="s">
        <v>36</v>
      </c>
      <c r="C42" s="17" t="s">
        <v>38</v>
      </c>
      <c r="D42" s="23">
        <v>45078</v>
      </c>
      <c r="E42" s="17" t="s">
        <v>75</v>
      </c>
      <c r="F42" s="17">
        <v>1</v>
      </c>
      <c r="G42" s="17">
        <v>98</v>
      </c>
      <c r="H42" s="17">
        <v>2</v>
      </c>
      <c r="I42" s="17"/>
      <c r="J42" s="17"/>
      <c r="K42" s="17"/>
      <c r="L42" s="19">
        <f>G42+H42+I42+K42</f>
        <v>100</v>
      </c>
      <c r="M42" s="18" t="s">
        <v>62</v>
      </c>
    </row>
    <row r="43" spans="1:13" ht="105.6" x14ac:dyDescent="0.3">
      <c r="A43" s="17">
        <v>37</v>
      </c>
      <c r="B43" s="17" t="s">
        <v>36</v>
      </c>
      <c r="C43" s="17" t="s">
        <v>76</v>
      </c>
      <c r="D43" s="23">
        <v>45078</v>
      </c>
      <c r="E43" s="17" t="s">
        <v>74</v>
      </c>
      <c r="F43" s="17">
        <v>1</v>
      </c>
      <c r="G43" s="17">
        <v>25</v>
      </c>
      <c r="H43" s="17">
        <v>0</v>
      </c>
      <c r="I43" s="17"/>
      <c r="J43" s="17"/>
      <c r="K43" s="17">
        <v>1</v>
      </c>
      <c r="L43" s="19">
        <f>G43+H43+I43+K43</f>
        <v>26</v>
      </c>
      <c r="M43" s="18" t="s">
        <v>64</v>
      </c>
    </row>
    <row r="44" spans="1:13" ht="52.8" x14ac:dyDescent="0.3">
      <c r="A44" s="17">
        <v>38</v>
      </c>
      <c r="B44" s="17" t="s">
        <v>36</v>
      </c>
      <c r="C44" s="17" t="s">
        <v>39</v>
      </c>
      <c r="D44" s="23">
        <v>45078</v>
      </c>
      <c r="E44" s="17" t="s">
        <v>75</v>
      </c>
      <c r="F44" s="17">
        <v>1</v>
      </c>
      <c r="G44" s="17">
        <v>60</v>
      </c>
      <c r="H44" s="17">
        <v>0</v>
      </c>
      <c r="I44" s="17"/>
      <c r="J44" s="34">
        <v>10</v>
      </c>
      <c r="K44" s="1"/>
      <c r="L44" s="19">
        <v>70</v>
      </c>
      <c r="M44" s="18" t="s">
        <v>64</v>
      </c>
    </row>
    <row r="45" spans="1:13" ht="52.8" x14ac:dyDescent="0.3">
      <c r="A45" s="17">
        <v>39</v>
      </c>
      <c r="B45" s="17" t="s">
        <v>36</v>
      </c>
      <c r="C45" s="17" t="s">
        <v>40</v>
      </c>
      <c r="D45" s="23">
        <v>45078</v>
      </c>
      <c r="E45" s="17" t="s">
        <v>77</v>
      </c>
      <c r="F45" s="17">
        <v>1</v>
      </c>
      <c r="G45" s="17">
        <v>140</v>
      </c>
      <c r="H45" s="17">
        <v>0</v>
      </c>
      <c r="I45" s="17">
        <v>20</v>
      </c>
      <c r="J45" s="34">
        <v>5</v>
      </c>
      <c r="L45" s="19">
        <f>G45+H45+I45+J45</f>
        <v>165</v>
      </c>
      <c r="M45" s="18" t="s">
        <v>63</v>
      </c>
    </row>
    <row r="46" spans="1:13" ht="52.8" x14ac:dyDescent="0.3">
      <c r="A46" s="17">
        <v>40</v>
      </c>
      <c r="B46" s="17" t="s">
        <v>36</v>
      </c>
      <c r="C46" s="17" t="s">
        <v>41</v>
      </c>
      <c r="D46" s="23">
        <v>45078</v>
      </c>
      <c r="E46" s="17" t="s">
        <v>78</v>
      </c>
      <c r="F46" s="17">
        <v>1</v>
      </c>
      <c r="G46" s="17">
        <v>75</v>
      </c>
      <c r="H46" s="17">
        <v>0</v>
      </c>
      <c r="I46" s="17"/>
      <c r="J46" s="17"/>
      <c r="K46" s="17"/>
      <c r="L46" s="19">
        <f>G46+H46+I46+K46</f>
        <v>75</v>
      </c>
      <c r="M46" s="18" t="s">
        <v>63</v>
      </c>
    </row>
    <row r="47" spans="1:13" ht="52.8" x14ac:dyDescent="0.3">
      <c r="A47" s="17">
        <v>41</v>
      </c>
      <c r="B47" s="17" t="s">
        <v>36</v>
      </c>
      <c r="C47" s="17" t="s">
        <v>42</v>
      </c>
      <c r="D47" s="23">
        <v>45078</v>
      </c>
      <c r="E47" s="17" t="s">
        <v>74</v>
      </c>
      <c r="F47" s="17">
        <v>1</v>
      </c>
      <c r="G47" s="17">
        <v>120</v>
      </c>
      <c r="H47" s="17">
        <v>30</v>
      </c>
      <c r="I47" s="17"/>
      <c r="J47" s="17"/>
      <c r="K47" s="17"/>
      <c r="L47" s="19">
        <f>G47+H47+I47+K47</f>
        <v>150</v>
      </c>
      <c r="M47" s="18" t="s">
        <v>62</v>
      </c>
    </row>
    <row r="48" spans="1:13" ht="66" x14ac:dyDescent="0.3">
      <c r="A48" s="17">
        <v>42</v>
      </c>
      <c r="B48" s="17" t="s">
        <v>36</v>
      </c>
      <c r="C48" s="17" t="s">
        <v>58</v>
      </c>
      <c r="D48" s="23">
        <v>45078</v>
      </c>
      <c r="E48" s="17" t="s">
        <v>79</v>
      </c>
      <c r="F48" s="17">
        <v>1</v>
      </c>
      <c r="G48" s="17">
        <v>50</v>
      </c>
      <c r="H48" s="17">
        <v>10</v>
      </c>
      <c r="I48" s="17"/>
      <c r="J48" s="17"/>
      <c r="K48" s="17">
        <v>1</v>
      </c>
      <c r="L48" s="19">
        <f>G48+H48+I48+K48</f>
        <v>61</v>
      </c>
      <c r="M48" s="18" t="s">
        <v>70</v>
      </c>
    </row>
    <row r="49" spans="1:13" ht="39.6" x14ac:dyDescent="0.3">
      <c r="A49" s="17">
        <v>43</v>
      </c>
      <c r="B49" s="17" t="s">
        <v>36</v>
      </c>
      <c r="C49" s="17" t="s">
        <v>43</v>
      </c>
      <c r="D49" s="23">
        <v>45078</v>
      </c>
      <c r="E49" s="17" t="s">
        <v>74</v>
      </c>
      <c r="F49" s="17">
        <v>1</v>
      </c>
      <c r="G49" s="17">
        <v>25</v>
      </c>
      <c r="H49" s="17">
        <v>0</v>
      </c>
      <c r="I49" s="17"/>
      <c r="J49" s="17"/>
      <c r="K49" s="17"/>
      <c r="L49" s="19">
        <f>G49+H49+I49+K49</f>
        <v>25</v>
      </c>
      <c r="M49" s="18" t="s">
        <v>64</v>
      </c>
    </row>
    <row r="50" spans="1:13" ht="52.8" x14ac:dyDescent="0.3">
      <c r="A50" s="17">
        <v>44</v>
      </c>
      <c r="B50" s="17" t="s">
        <v>36</v>
      </c>
      <c r="C50" s="17" t="s">
        <v>44</v>
      </c>
      <c r="D50" s="23">
        <v>45078</v>
      </c>
      <c r="E50" s="29" t="s">
        <v>80</v>
      </c>
      <c r="F50" s="17">
        <v>1</v>
      </c>
      <c r="G50" s="17">
        <v>70</v>
      </c>
      <c r="H50" s="17">
        <v>0</v>
      </c>
      <c r="I50" s="17"/>
      <c r="J50" s="17"/>
      <c r="K50" s="17"/>
      <c r="L50" s="19">
        <f>G50+H50+I50+K50</f>
        <v>70</v>
      </c>
      <c r="M50" s="18" t="s">
        <v>64</v>
      </c>
    </row>
    <row r="51" spans="1:13" ht="66" x14ac:dyDescent="0.3">
      <c r="A51" s="17">
        <v>45</v>
      </c>
      <c r="B51" s="17" t="s">
        <v>36</v>
      </c>
      <c r="C51" s="17" t="s">
        <v>45</v>
      </c>
      <c r="D51" s="23">
        <v>45078</v>
      </c>
      <c r="E51" s="17" t="s">
        <v>74</v>
      </c>
      <c r="F51" s="17">
        <v>1</v>
      </c>
      <c r="G51" s="17">
        <v>25</v>
      </c>
      <c r="H51" s="17">
        <v>3</v>
      </c>
      <c r="I51" s="17"/>
      <c r="J51" s="17"/>
      <c r="K51" s="17">
        <v>1</v>
      </c>
      <c r="L51" s="19">
        <f>G51+H51+I51+K51</f>
        <v>29</v>
      </c>
      <c r="M51" s="18" t="s">
        <v>64</v>
      </c>
    </row>
    <row r="52" spans="1:13" ht="66" x14ac:dyDescent="0.3">
      <c r="A52" s="17">
        <v>46</v>
      </c>
      <c r="B52" s="17" t="s">
        <v>36</v>
      </c>
      <c r="C52" s="17" t="s">
        <v>46</v>
      </c>
      <c r="D52" s="23">
        <v>45078</v>
      </c>
      <c r="E52" s="17" t="s">
        <v>77</v>
      </c>
      <c r="F52" s="17">
        <v>1</v>
      </c>
      <c r="G52" s="17">
        <v>12</v>
      </c>
      <c r="H52" s="17">
        <v>3</v>
      </c>
      <c r="I52" s="17"/>
      <c r="J52" s="17"/>
      <c r="K52" s="17">
        <v>3</v>
      </c>
      <c r="L52" s="19">
        <f>G52+H52+I52+K52</f>
        <v>18</v>
      </c>
      <c r="M52" s="18" t="s">
        <v>64</v>
      </c>
    </row>
    <row r="53" spans="1:13" ht="18" x14ac:dyDescent="0.3">
      <c r="A53" s="30" t="s">
        <v>60</v>
      </c>
      <c r="B53" s="37"/>
      <c r="C53" s="38"/>
      <c r="D53" s="38"/>
      <c r="E53" s="38"/>
      <c r="F53" s="38"/>
      <c r="G53" s="27">
        <f>SUM(G41:G52)</f>
        <v>750</v>
      </c>
      <c r="H53" s="27">
        <f t="shared" ref="H53:M53" si="4">SUM(H41:H52)</f>
        <v>48</v>
      </c>
      <c r="I53" s="27">
        <f t="shared" si="4"/>
        <v>20</v>
      </c>
      <c r="J53" s="27">
        <v>15</v>
      </c>
      <c r="K53" s="27">
        <f t="shared" si="4"/>
        <v>6</v>
      </c>
      <c r="L53" s="27">
        <f t="shared" si="4"/>
        <v>839</v>
      </c>
      <c r="M53" s="27">
        <f t="shared" si="4"/>
        <v>0</v>
      </c>
    </row>
    <row r="54" spans="1:13" s="20" customFormat="1" ht="52.8" x14ac:dyDescent="0.3">
      <c r="A54" s="17">
        <v>47</v>
      </c>
      <c r="B54" s="17" t="s">
        <v>47</v>
      </c>
      <c r="C54" s="17" t="s">
        <v>48</v>
      </c>
      <c r="D54" s="17"/>
      <c r="E54" s="17"/>
      <c r="F54" s="17">
        <v>1</v>
      </c>
      <c r="G54" s="17">
        <v>75</v>
      </c>
      <c r="H54" s="17">
        <v>5</v>
      </c>
      <c r="I54" s="17">
        <v>0</v>
      </c>
      <c r="J54" s="17">
        <v>0</v>
      </c>
      <c r="K54" s="17">
        <v>0</v>
      </c>
      <c r="L54" s="19">
        <f>G54+H54+I54+K54</f>
        <v>80</v>
      </c>
      <c r="M54" s="18" t="s">
        <v>63</v>
      </c>
    </row>
    <row r="55" spans="1:13" s="20" customFormat="1" ht="52.8" x14ac:dyDescent="0.3">
      <c r="A55" s="17">
        <v>48</v>
      </c>
      <c r="B55" s="17" t="s">
        <v>47</v>
      </c>
      <c r="C55" s="17" t="s">
        <v>49</v>
      </c>
      <c r="D55" s="17"/>
      <c r="E55" s="17"/>
      <c r="F55" s="17">
        <v>1</v>
      </c>
      <c r="G55" s="17">
        <v>75</v>
      </c>
      <c r="H55" s="17">
        <v>0</v>
      </c>
      <c r="I55" s="17">
        <v>0</v>
      </c>
      <c r="J55" s="17">
        <v>0</v>
      </c>
      <c r="K55" s="17">
        <v>4</v>
      </c>
      <c r="L55" s="19">
        <f>G55+H55+I55+K55</f>
        <v>79</v>
      </c>
      <c r="M55" s="18" t="s">
        <v>63</v>
      </c>
    </row>
    <row r="56" spans="1:13" s="20" customFormat="1" ht="79.2" x14ac:dyDescent="0.3">
      <c r="A56" s="17">
        <v>49</v>
      </c>
      <c r="B56" s="17" t="s">
        <v>47</v>
      </c>
      <c r="C56" s="17" t="s">
        <v>59</v>
      </c>
      <c r="D56" s="17"/>
      <c r="E56" s="17"/>
      <c r="F56" s="17">
        <v>1</v>
      </c>
      <c r="G56" s="17">
        <v>40</v>
      </c>
      <c r="H56" s="17">
        <v>10</v>
      </c>
      <c r="I56" s="17">
        <v>0</v>
      </c>
      <c r="J56" s="17">
        <v>0</v>
      </c>
      <c r="K56" s="17">
        <v>0</v>
      </c>
      <c r="L56" s="19">
        <f>G56+H56+I56+K56</f>
        <v>50</v>
      </c>
      <c r="M56" s="18" t="s">
        <v>63</v>
      </c>
    </row>
    <row r="57" spans="1:13" s="20" customFormat="1" ht="66" x14ac:dyDescent="0.3">
      <c r="A57" s="17">
        <v>50</v>
      </c>
      <c r="B57" s="17" t="s">
        <v>47</v>
      </c>
      <c r="C57" s="17" t="s">
        <v>50</v>
      </c>
      <c r="D57" s="17"/>
      <c r="E57" s="17"/>
      <c r="F57" s="17">
        <v>1</v>
      </c>
      <c r="G57" s="17">
        <v>75</v>
      </c>
      <c r="H57" s="17">
        <v>0</v>
      </c>
      <c r="I57" s="17">
        <v>0</v>
      </c>
      <c r="J57" s="17">
        <v>0</v>
      </c>
      <c r="K57" s="17">
        <v>0</v>
      </c>
      <c r="L57" s="19">
        <f>G57+H57+I57+K57</f>
        <v>75</v>
      </c>
      <c r="M57" s="18" t="s">
        <v>63</v>
      </c>
    </row>
    <row r="58" spans="1:13" s="20" customFormat="1" ht="66" x14ac:dyDescent="0.3">
      <c r="A58" s="17">
        <v>51</v>
      </c>
      <c r="B58" s="17" t="s">
        <v>47</v>
      </c>
      <c r="C58" s="17" t="s">
        <v>51</v>
      </c>
      <c r="D58" s="17"/>
      <c r="E58" s="17"/>
      <c r="F58" s="17">
        <v>1</v>
      </c>
      <c r="G58" s="17">
        <v>100</v>
      </c>
      <c r="H58" s="17">
        <v>0</v>
      </c>
      <c r="I58" s="17">
        <v>0</v>
      </c>
      <c r="J58" s="17">
        <v>0</v>
      </c>
      <c r="K58" s="17">
        <v>0</v>
      </c>
      <c r="L58" s="19">
        <f>G58+H58+I58+K58</f>
        <v>100</v>
      </c>
      <c r="M58" s="18" t="s">
        <v>63</v>
      </c>
    </row>
    <row r="59" spans="1:13" s="20" customFormat="1" ht="66" x14ac:dyDescent="0.3">
      <c r="A59" s="17">
        <v>52</v>
      </c>
      <c r="B59" s="17" t="s">
        <v>47</v>
      </c>
      <c r="C59" s="17" t="s">
        <v>52</v>
      </c>
      <c r="D59" s="17"/>
      <c r="E59" s="17"/>
      <c r="F59" s="17">
        <v>1</v>
      </c>
      <c r="G59" s="17">
        <v>105</v>
      </c>
      <c r="H59" s="17">
        <v>0</v>
      </c>
      <c r="I59" s="17">
        <v>0</v>
      </c>
      <c r="J59" s="17">
        <v>0</v>
      </c>
      <c r="K59" s="17">
        <v>0</v>
      </c>
      <c r="L59" s="19">
        <f>G59+H59+I59+K59</f>
        <v>105</v>
      </c>
      <c r="M59" s="18" t="s">
        <v>62</v>
      </c>
    </row>
    <row r="60" spans="1:13" s="20" customFormat="1" ht="66" x14ac:dyDescent="0.3">
      <c r="A60" s="17">
        <v>53</v>
      </c>
      <c r="B60" s="17" t="s">
        <v>47</v>
      </c>
      <c r="C60" s="17" t="s">
        <v>53</v>
      </c>
      <c r="D60" s="17"/>
      <c r="E60" s="17"/>
      <c r="F60" s="17">
        <v>1</v>
      </c>
      <c r="G60" s="17">
        <v>75</v>
      </c>
      <c r="H60" s="17">
        <v>5</v>
      </c>
      <c r="I60" s="17">
        <v>0</v>
      </c>
      <c r="J60" s="17">
        <v>0</v>
      </c>
      <c r="K60" s="17">
        <v>0</v>
      </c>
      <c r="L60" s="19">
        <f>G60+H60+I60+K60</f>
        <v>80</v>
      </c>
      <c r="M60" s="18" t="s">
        <v>72</v>
      </c>
    </row>
    <row r="61" spans="1:13" s="20" customFormat="1" ht="52.8" x14ac:dyDescent="0.3">
      <c r="A61" s="17">
        <v>54</v>
      </c>
      <c r="B61" s="17" t="s">
        <v>47</v>
      </c>
      <c r="C61" s="17" t="s">
        <v>54</v>
      </c>
      <c r="D61" s="17"/>
      <c r="E61" s="17"/>
      <c r="F61" s="17">
        <v>1</v>
      </c>
      <c r="G61" s="17">
        <v>121</v>
      </c>
      <c r="H61" s="17">
        <v>4</v>
      </c>
      <c r="I61" s="17">
        <v>0</v>
      </c>
      <c r="J61" s="17">
        <v>0</v>
      </c>
      <c r="K61" s="17">
        <v>0</v>
      </c>
      <c r="L61" s="19">
        <f>G61+H61+I61+K61</f>
        <v>125</v>
      </c>
      <c r="M61" s="18" t="s">
        <v>64</v>
      </c>
    </row>
    <row r="62" spans="1:13" s="20" customFormat="1" ht="66" x14ac:dyDescent="0.3">
      <c r="A62" s="17">
        <v>55</v>
      </c>
      <c r="B62" s="17" t="s">
        <v>47</v>
      </c>
      <c r="C62" s="17" t="s">
        <v>55</v>
      </c>
      <c r="D62" s="17"/>
      <c r="E62" s="17"/>
      <c r="F62" s="17">
        <v>1</v>
      </c>
      <c r="G62" s="17">
        <v>50</v>
      </c>
      <c r="H62" s="17">
        <v>5</v>
      </c>
      <c r="I62" s="17">
        <v>0</v>
      </c>
      <c r="J62" s="17">
        <v>0</v>
      </c>
      <c r="K62" s="17">
        <v>0</v>
      </c>
      <c r="L62" s="19">
        <f>G62+H62+I62+K62</f>
        <v>55</v>
      </c>
      <c r="M62" s="18" t="s">
        <v>64</v>
      </c>
    </row>
    <row r="63" spans="1:13" s="20" customFormat="1" ht="66" x14ac:dyDescent="0.3">
      <c r="A63" s="17">
        <v>56</v>
      </c>
      <c r="B63" s="17" t="s">
        <v>47</v>
      </c>
      <c r="C63" s="17" t="s">
        <v>56</v>
      </c>
      <c r="D63" s="17"/>
      <c r="E63" s="17"/>
      <c r="F63" s="17">
        <v>1</v>
      </c>
      <c r="G63" s="17">
        <v>25</v>
      </c>
      <c r="H63" s="17">
        <v>30</v>
      </c>
      <c r="I63" s="17">
        <v>0</v>
      </c>
      <c r="J63" s="17">
        <v>0</v>
      </c>
      <c r="K63" s="17">
        <v>0</v>
      </c>
      <c r="L63" s="19">
        <f>G63+H63+I63+K63</f>
        <v>55</v>
      </c>
      <c r="M63" s="18" t="s">
        <v>62</v>
      </c>
    </row>
    <row r="64" spans="1:13" s="20" customFormat="1" ht="52.8" x14ac:dyDescent="0.3">
      <c r="A64" s="17">
        <v>57</v>
      </c>
      <c r="B64" s="17" t="s">
        <v>47</v>
      </c>
      <c r="C64" s="17" t="s">
        <v>57</v>
      </c>
      <c r="D64" s="17"/>
      <c r="E64" s="17"/>
      <c r="F64" s="17">
        <v>1</v>
      </c>
      <c r="G64" s="17">
        <v>40</v>
      </c>
      <c r="H64" s="17">
        <v>10</v>
      </c>
      <c r="I64" s="17">
        <v>0</v>
      </c>
      <c r="J64" s="17">
        <v>0</v>
      </c>
      <c r="K64" s="17">
        <v>5</v>
      </c>
      <c r="L64" s="19">
        <f>G64+H64+I64+K64</f>
        <v>55</v>
      </c>
      <c r="M64" s="18" t="s">
        <v>63</v>
      </c>
    </row>
    <row r="65" spans="1:13" s="20" customFormat="1" ht="66" x14ac:dyDescent="0.3">
      <c r="A65" s="17">
        <v>58</v>
      </c>
      <c r="B65" s="17" t="s">
        <v>47</v>
      </c>
      <c r="C65" s="17" t="s">
        <v>73</v>
      </c>
      <c r="D65" s="17"/>
      <c r="E65" s="17"/>
      <c r="F65" s="17">
        <v>1</v>
      </c>
      <c r="G65" s="17">
        <v>40</v>
      </c>
      <c r="H65" s="17">
        <v>0</v>
      </c>
      <c r="I65" s="17">
        <v>0</v>
      </c>
      <c r="J65" s="17">
        <v>0</v>
      </c>
      <c r="K65" s="17">
        <v>0</v>
      </c>
      <c r="L65" s="19">
        <f>G65+H65+I65+K65</f>
        <v>40</v>
      </c>
      <c r="M65" s="16" t="s">
        <v>63</v>
      </c>
    </row>
    <row r="66" spans="1:13" s="9" customFormat="1" ht="18" x14ac:dyDescent="0.3">
      <c r="A66" s="28" t="s">
        <v>60</v>
      </c>
      <c r="B66" s="39"/>
      <c r="C66" s="40"/>
      <c r="D66" s="40"/>
      <c r="E66" s="40"/>
      <c r="F66" s="41"/>
      <c r="G66" s="27">
        <f>SUM(G54:G65)</f>
        <v>821</v>
      </c>
      <c r="H66" s="27">
        <f t="shared" ref="H66:M66" si="5">SUM(H54:H65)</f>
        <v>69</v>
      </c>
      <c r="I66" s="27">
        <f t="shared" si="5"/>
        <v>0</v>
      </c>
      <c r="J66" s="27">
        <v>0</v>
      </c>
      <c r="K66" s="27">
        <f t="shared" si="5"/>
        <v>9</v>
      </c>
      <c r="L66" s="27">
        <f t="shared" si="5"/>
        <v>899</v>
      </c>
      <c r="M66" s="27">
        <f t="shared" si="5"/>
        <v>0</v>
      </c>
    </row>
    <row r="67" spans="1:13" ht="22.8" x14ac:dyDescent="0.3">
      <c r="A67" s="35" t="s">
        <v>60</v>
      </c>
      <c r="B67" s="42"/>
      <c r="C67" s="43"/>
      <c r="D67" s="43"/>
      <c r="E67" s="43"/>
      <c r="F67" s="43"/>
      <c r="G67" s="43"/>
      <c r="H67" s="43"/>
      <c r="I67" s="43"/>
      <c r="J67" s="43"/>
      <c r="K67" s="44"/>
      <c r="L67" s="36">
        <v>4595</v>
      </c>
      <c r="M67" s="16"/>
    </row>
  </sheetData>
  <autoFilter ref="A3:M66"/>
  <mergeCells count="8">
    <mergeCell ref="B53:F53"/>
    <mergeCell ref="B66:F66"/>
    <mergeCell ref="B67:K67"/>
    <mergeCell ref="A1:G1"/>
    <mergeCell ref="A2:L2"/>
    <mergeCell ref="B16:F16"/>
    <mergeCell ref="B26:F26"/>
    <mergeCell ref="B40:F40"/>
  </mergeCells>
  <pageMargins left="0.7" right="0.7" top="0.75" bottom="0.75" header="0.3" footer="0.3"/>
  <pageSetup paperSize="9" scale="8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Игоревна Кудряшова</dc:creator>
  <cp:lastModifiedBy>Наталья Игоревна Кудряшова</cp:lastModifiedBy>
  <cp:lastPrinted>2023-05-22T08:49:24Z</cp:lastPrinted>
  <dcterms:created xsi:type="dcterms:W3CDTF">2022-03-11T13:26:18Z</dcterms:created>
  <dcterms:modified xsi:type="dcterms:W3CDTF">2023-05-31T10:44:20Z</dcterms:modified>
</cp:coreProperties>
</file>