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90" windowWidth="15075" windowHeight="7530" activeTab="0"/>
  </bookViews>
  <sheets>
    <sheet name="9 месяцев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<sst xmlns="http://schemas.openxmlformats.org/spreadsheetml/2006/main" count="31" uniqueCount="27">
  <si>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Мэрия города Архангельска</t>
  </si>
  <si>
    <t>Департамент финансов мэрии города Архангельска</t>
  </si>
  <si>
    <t>Служба заместителя мэра города по городскому хозяйству</t>
  </si>
  <si>
    <t>Архангельская городская Дума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</si>
  <si>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</si>
  <si>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</si>
  <si>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по вопросам семьи, опеки и попечительства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</si>
  <si>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</si>
  <si>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</si>
  <si>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Администрация Ломоносовского территориального округа мэрии города Архангельска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</si>
  <si>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</si>
  <si>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</si>
  <si>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Администрация Маймаксанского территориального округа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</si>
  <si>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</si>
  <si>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</si>
  <si>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</si>
  <si>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</si>
  <si>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территориального округа Майская горка мэрии города Архангельска</t>
  </si>
  <si>
    <t xml:space="preserve">Макси-мально возможная оценка </t>
  </si>
  <si>
    <t>Суммарная оценка по показателям</t>
  </si>
  <si>
    <t>Итоговая оценка качества финансового менеджмента</t>
  </si>
  <si>
    <t>Администрация Северного территориального округа мэрии города Архангельска</t>
  </si>
  <si>
    <t>Итоговая оценка качества финансового менед-жмента ( с учетом изм. Показателя 1)</t>
  </si>
  <si>
    <t>Рейтинг главных администраторов средств городского бюджета по результатам оценки качества финансового менеджмента за 9 месяцев 2014 года</t>
  </si>
  <si>
    <t>Справочно средняя оценка</t>
  </si>
  <si>
    <t xml:space="preserve">Максимально возможная оценка </t>
  </si>
  <si>
    <t>Рейтинг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</si>
</sst>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33" borderId="13" xfId="0" applyNumberFormat="1" applyFill="1" applyBorder="1" applyAlignment="1">
      <alignment vertical="top"/>
    </xf>
    <xf numFmtId="2" fontId="0" fillId="33" borderId="14" xfId="0" applyNumberFormat="1" applyFill="1" applyBorder="1" applyAlignment="1">
      <alignment vertical="top"/>
    </xf>
    <xf numFmtId="2" fontId="0" fillId="33" borderId="15" xfId="0" applyNumberFormat="1" applyFill="1" applyBorder="1" applyAlignment="1">
      <alignment vertical="top"/>
    </xf>
    <xf numFmtId="2" fontId="0" fillId="33" borderId="16" xfId="0" applyNumberFormat="1" applyFill="1" applyBorder="1" applyAlignment="1">
      <alignment vertical="top"/>
    </xf>
    <xf numFmtId="2" fontId="0" fillId="33" borderId="17" xfId="0" applyNumberFormat="1" applyFill="1" applyBorder="1" applyAlignment="1">
      <alignment vertical="top"/>
    </xf>
    <xf numFmtId="2" fontId="0" fillId="33" borderId="18" xfId="0" applyNumberFormat="1" applyFill="1" applyBorder="1" applyAlignment="1">
      <alignment vertical="top"/>
    </xf>
    <xf numFmtId="2" fontId="0" fillId="33" borderId="19" xfId="0" applyNumberFormat="1" applyFill="1" applyBorder="1" applyAlignment="1">
      <alignment vertical="top"/>
    </xf>
    <xf numFmtId="2" fontId="0" fillId="33" borderId="20" xfId="0" applyNumberFormat="1" applyFill="1" applyBorder="1" applyAlignment="1">
      <alignment vertical="top"/>
    </xf>
    <xf numFmtId="2" fontId="4" fillId="33" borderId="13" xfId="0" applyNumberFormat="1" applyFont="1" applyFill="1" applyBorder="1" applyAlignment="1">
      <alignment vertical="top"/>
    </xf>
    <xf numFmtId="10" fontId="4" fillId="33" borderId="14" xfId="0" applyNumberFormat="1" applyFont="1" applyFill="1" applyBorder="1" applyAlignment="1">
      <alignment vertical="top"/>
    </xf>
    <xf numFmtId="10" fontId="4" fillId="33" borderId="13" xfId="0" applyNumberFormat="1" applyFont="1" applyFill="1" applyBorder="1" applyAlignment="1">
      <alignment vertical="top"/>
    </xf>
    <xf numFmtId="10" fontId="4" fillId="33" borderId="20" xfId="0" applyNumberFormat="1" applyFont="1" applyFill="1" applyBorder="1" applyAlignment="1">
      <alignment vertical="top"/>
    </xf>
    <xf numFmtId="2" fontId="0" fillId="31" borderId="20" xfId="0" applyNumberFormat="1" applyFill="1" applyBorder="1" applyAlignment="1">
      <alignment vertical="top"/>
    </xf>
    <xf numFmtId="2" fontId="0" fillId="31" borderId="14" xfId="0" applyNumberFormat="1" applyFill="1" applyBorder="1" applyAlignment="1">
      <alignment vertical="top"/>
    </xf>
    <xf numFmtId="10" fontId="4" fillId="31" borderId="14" xfId="0" applyNumberFormat="1" applyFont="1" applyFill="1" applyBorder="1" applyAlignment="1">
      <alignment vertical="top"/>
    </xf>
    <xf numFmtId="2" fontId="0" fillId="31" borderId="13" xfId="0" applyNumberFormat="1" applyFill="1" applyBorder="1" applyAlignment="1">
      <alignment vertical="top"/>
    </xf>
    <xf numFmtId="2" fontId="0" fillId="31" borderId="19" xfId="0" applyNumberFormat="1" applyFill="1" applyBorder="1" applyAlignment="1">
      <alignment vertical="top"/>
    </xf>
    <xf numFmtId="10" fontId="4" fillId="31" borderId="13" xfId="0" applyNumberFormat="1" applyFont="1" applyFill="1" applyBorder="1" applyAlignment="1">
      <alignment vertical="top"/>
    </xf>
    <xf numFmtId="10" fontId="4" fillId="31" borderId="20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2" fontId="42" fillId="33" borderId="13" xfId="0" applyNumberFormat="1" applyFont="1" applyFill="1" applyBorder="1" applyAlignment="1">
      <alignment vertical="top"/>
    </xf>
    <xf numFmtId="2" fontId="42" fillId="33" borderId="19" xfId="0" applyNumberFormat="1" applyFont="1" applyFill="1" applyBorder="1" applyAlignment="1">
      <alignment vertical="top"/>
    </xf>
    <xf numFmtId="10" fontId="42" fillId="33" borderId="15" xfId="0" applyNumberFormat="1" applyFont="1" applyFill="1" applyBorder="1" applyAlignment="1">
      <alignment vertical="top"/>
    </xf>
    <xf numFmtId="2" fontId="4" fillId="34" borderId="15" xfId="0" applyNumberFormat="1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vertical="top"/>
    </xf>
    <xf numFmtId="2" fontId="2" fillId="33" borderId="13" xfId="0" applyNumberFormat="1" applyFont="1" applyFill="1" applyBorder="1" applyAlignment="1">
      <alignment vertical="top"/>
    </xf>
    <xf numFmtId="2" fontId="2" fillId="33" borderId="14" xfId="0" applyNumberFormat="1" applyFont="1" applyFill="1" applyBorder="1" applyAlignment="1">
      <alignment vertical="top"/>
    </xf>
    <xf numFmtId="2" fontId="2" fillId="31" borderId="19" xfId="0" applyNumberFormat="1" applyFont="1" applyFill="1" applyBorder="1" applyAlignment="1">
      <alignment vertical="top"/>
    </xf>
    <xf numFmtId="2" fontId="2" fillId="33" borderId="19" xfId="0" applyNumberFormat="1" applyFont="1" applyFill="1" applyBorder="1" applyAlignment="1">
      <alignment vertical="top"/>
    </xf>
    <xf numFmtId="0" fontId="3" fillId="34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/>
    </xf>
    <xf numFmtId="0" fontId="43" fillId="0" borderId="21" xfId="0" applyFont="1" applyBorder="1" applyAlignment="1">
      <alignment vertical="top"/>
    </xf>
    <xf numFmtId="0" fontId="43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2" fontId="43" fillId="31" borderId="0" xfId="0" applyNumberFormat="1" applyFont="1" applyFill="1" applyBorder="1" applyAlignment="1">
      <alignment vertical="top"/>
    </xf>
    <xf numFmtId="10" fontId="3" fillId="31" borderId="0" xfId="0" applyNumberFormat="1" applyFont="1" applyFill="1" applyBorder="1" applyAlignment="1">
      <alignment vertical="top"/>
    </xf>
    <xf numFmtId="0" fontId="43" fillId="0" borderId="0" xfId="0" applyFont="1" applyAlignment="1">
      <alignment/>
    </xf>
    <xf numFmtId="2" fontId="0" fillId="33" borderId="15" xfId="0" applyNumberForma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top"/>
    </xf>
    <xf numFmtId="10" fontId="4" fillId="0" borderId="13" xfId="0" applyNumberFormat="1" applyFont="1" applyFill="1" applyBorder="1" applyAlignment="1">
      <alignment vertical="top"/>
    </xf>
    <xf numFmtId="2" fontId="0" fillId="0" borderId="14" xfId="0" applyNumberFormat="1" applyFill="1" applyBorder="1" applyAlignment="1">
      <alignment vertical="top"/>
    </xf>
    <xf numFmtId="10" fontId="4" fillId="0" borderId="14" xfId="0" applyNumberFormat="1" applyFont="1" applyFill="1" applyBorder="1" applyAlignment="1">
      <alignment vertical="top"/>
    </xf>
    <xf numFmtId="2" fontId="0" fillId="0" borderId="19" xfId="0" applyNumberFormat="1" applyFill="1" applyBorder="1" applyAlignment="1">
      <alignment vertical="top"/>
    </xf>
    <xf numFmtId="2" fontId="0" fillId="0" borderId="20" xfId="0" applyNumberFormat="1" applyFill="1" applyBorder="1" applyAlignment="1">
      <alignment vertical="top"/>
    </xf>
    <xf numFmtId="2" fontId="2" fillId="0" borderId="13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vertical="top"/>
    </xf>
    <xf numFmtId="2" fontId="2" fillId="0" borderId="19" xfId="0" applyNumberFormat="1" applyFont="1" applyFill="1" applyBorder="1" applyAlignment="1">
      <alignment vertical="top"/>
    </xf>
    <xf numFmtId="2" fontId="2" fillId="0" borderId="20" xfId="0" applyNumberFormat="1" applyFont="1" applyFill="1" applyBorder="1" applyAlignment="1">
      <alignment vertical="top"/>
    </xf>
    <xf numFmtId="2" fontId="0" fillId="0" borderId="24" xfId="0" applyNumberFormat="1" applyFill="1" applyBorder="1" applyAlignment="1">
      <alignment vertical="top"/>
    </xf>
    <xf numFmtId="2" fontId="43" fillId="0" borderId="23" xfId="0" applyNumberFormat="1" applyFont="1" applyFill="1" applyBorder="1" applyAlignment="1">
      <alignment vertical="top"/>
    </xf>
    <xf numFmtId="10" fontId="3" fillId="0" borderId="23" xfId="0" applyNumberFormat="1" applyFont="1" applyFill="1" applyBorder="1" applyAlignment="1">
      <alignment vertical="top"/>
    </xf>
    <xf numFmtId="0" fontId="3" fillId="0" borderId="2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PageLayoutView="0" workbookViewId="0" topLeftCell="B13">
      <selection activeCell="R10" sqref="R10"/>
    </sheetView>
  </sheetViews>
  <sheetFormatPr defaultColWidth="4.16015625" defaultRowHeight="12.75"/>
  <cols>
    <col min="1" max="1" width="1.66796875" style="2" hidden="1" customWidth="1"/>
    <col min="2" max="2" width="4.33203125" style="2" customWidth="1"/>
    <col min="3" max="3" width="63.33203125" style="3" customWidth="1"/>
    <col min="4" max="4" width="21" style="12" customWidth="1"/>
    <col min="5" max="5" width="18.5" style="12" customWidth="1"/>
    <col min="6" max="6" width="20" style="11" customWidth="1"/>
    <col min="7" max="7" width="10.16015625" style="11" customWidth="1"/>
    <col min="8" max="8" width="12.33203125" style="12" hidden="1" customWidth="1"/>
    <col min="9" max="9" width="13.33203125" style="12" hidden="1" customWidth="1"/>
    <col min="10" max="10" width="14.83203125" style="11" hidden="1" customWidth="1"/>
    <col min="11" max="13" width="13.33203125" style="11" hidden="1" customWidth="1"/>
    <col min="14" max="14" width="10.16015625" style="11" hidden="1" customWidth="1"/>
  </cols>
  <sheetData>
    <row r="1" spans="1:14" ht="6" customHeight="1">
      <c r="A1" s="75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55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54.75" customHeight="1">
      <c r="A3" s="5"/>
      <c r="B3" s="7"/>
      <c r="C3" s="6"/>
      <c r="D3" s="52" t="s">
        <v>19</v>
      </c>
      <c r="E3" s="52" t="s">
        <v>25</v>
      </c>
      <c r="F3" s="53" t="s">
        <v>20</v>
      </c>
      <c r="G3" s="53" t="s">
        <v>26</v>
      </c>
      <c r="H3" s="50" t="s">
        <v>18</v>
      </c>
      <c r="I3" s="50" t="s">
        <v>19</v>
      </c>
      <c r="J3" s="51" t="s">
        <v>20</v>
      </c>
      <c r="K3" s="50" t="s">
        <v>18</v>
      </c>
      <c r="L3" s="50" t="s">
        <v>19</v>
      </c>
      <c r="M3" s="51" t="s">
        <v>22</v>
      </c>
      <c r="N3" s="36"/>
    </row>
    <row r="4" spans="1:14" s="8" customFormat="1" ht="19.5" customHeight="1">
      <c r="A4" s="4">
        <v>820</v>
      </c>
      <c r="B4" s="80">
        <v>820</v>
      </c>
      <c r="C4" s="74" t="s">
        <v>11</v>
      </c>
      <c r="D4" s="54">
        <v>3.83060184547583</v>
      </c>
      <c r="E4" s="54">
        <v>4</v>
      </c>
      <c r="F4" s="55">
        <f>D4/E4</f>
        <v>0.9576504613689575</v>
      </c>
      <c r="G4" s="87">
        <v>1</v>
      </c>
      <c r="H4" s="28">
        <v>4</v>
      </c>
      <c r="I4" s="13" t="e">
        <f>#REF!+#REF!+#REF!+#REF!</f>
        <v>#REF!</v>
      </c>
      <c r="J4" s="21" t="e">
        <f>I4/H4</f>
        <v>#REF!</v>
      </c>
      <c r="K4" s="28"/>
      <c r="L4" s="28"/>
      <c r="M4" s="30"/>
      <c r="N4" s="68">
        <v>1</v>
      </c>
    </row>
    <row r="5" spans="1:14" s="8" customFormat="1" ht="19.5" customHeight="1">
      <c r="A5" s="32"/>
      <c r="B5" s="81"/>
      <c r="C5" s="82"/>
      <c r="D5" s="56"/>
      <c r="E5" s="56"/>
      <c r="F5" s="57"/>
      <c r="G5" s="88"/>
      <c r="H5" s="26"/>
      <c r="I5" s="26"/>
      <c r="J5" s="27"/>
      <c r="K5" s="25"/>
      <c r="L5" s="25"/>
      <c r="M5" s="31"/>
      <c r="N5" s="69"/>
    </row>
    <row r="6" spans="1:14" s="8" customFormat="1" ht="19.5" customHeight="1">
      <c r="A6" s="4">
        <v>812</v>
      </c>
      <c r="B6" s="80">
        <v>812</v>
      </c>
      <c r="C6" s="74" t="s">
        <v>3</v>
      </c>
      <c r="D6" s="54">
        <v>3.5952440910889667</v>
      </c>
      <c r="E6" s="58">
        <v>4</v>
      </c>
      <c r="F6" s="55">
        <f>D6/E6</f>
        <v>0.8988110227722417</v>
      </c>
      <c r="G6" s="87">
        <v>2</v>
      </c>
      <c r="H6" s="29">
        <v>4</v>
      </c>
      <c r="I6" s="13" t="e">
        <f>#REF!+#REF!+#REF!+#REF!</f>
        <v>#REF!</v>
      </c>
      <c r="J6" s="21" t="e">
        <f>I6/H6</f>
        <v>#REF!</v>
      </c>
      <c r="K6" s="28"/>
      <c r="L6" s="29"/>
      <c r="M6" s="30"/>
      <c r="N6" s="68">
        <v>2</v>
      </c>
    </row>
    <row r="7" spans="1:14" s="8" customFormat="1" ht="19.5" customHeight="1">
      <c r="A7" s="4"/>
      <c r="B7" s="83"/>
      <c r="C7" s="74"/>
      <c r="D7" s="59"/>
      <c r="E7" s="59"/>
      <c r="F7" s="57"/>
      <c r="G7" s="88"/>
      <c r="H7" s="25"/>
      <c r="I7" s="25"/>
      <c r="J7" s="27"/>
      <c r="K7" s="26"/>
      <c r="L7" s="25"/>
      <c r="M7" s="27"/>
      <c r="N7" s="69"/>
    </row>
    <row r="8" spans="1:14" ht="19.5" customHeight="1">
      <c r="A8" s="1">
        <v>818</v>
      </c>
      <c r="B8" s="70">
        <v>818</v>
      </c>
      <c r="C8" s="72" t="s">
        <v>8</v>
      </c>
      <c r="D8" s="54">
        <v>4.483657796206044</v>
      </c>
      <c r="E8" s="54">
        <v>5</v>
      </c>
      <c r="F8" s="55">
        <f>D8/E8</f>
        <v>0.8967315592412088</v>
      </c>
      <c r="G8" s="87">
        <v>3</v>
      </c>
      <c r="H8" s="13">
        <v>5</v>
      </c>
      <c r="I8" s="13" t="e">
        <f>#REF!+#REF!+#REF!+#REF!+#REF!</f>
        <v>#REF!</v>
      </c>
      <c r="J8" s="21" t="e">
        <f>I8/H8</f>
        <v>#REF!</v>
      </c>
      <c r="K8" s="13"/>
      <c r="L8" s="13"/>
      <c r="M8" s="23"/>
      <c r="N8" s="68">
        <v>2</v>
      </c>
    </row>
    <row r="9" spans="1:14" ht="19.5" customHeight="1">
      <c r="A9" s="1"/>
      <c r="B9" s="78"/>
      <c r="C9" s="72"/>
      <c r="D9" s="56"/>
      <c r="E9" s="56"/>
      <c r="F9" s="57"/>
      <c r="G9" s="88"/>
      <c r="H9" s="14"/>
      <c r="I9" s="14"/>
      <c r="J9" s="27"/>
      <c r="K9" s="14"/>
      <c r="L9" s="20"/>
      <c r="M9" s="22"/>
      <c r="N9" s="69"/>
    </row>
    <row r="10" spans="1:14" ht="19.5" customHeight="1">
      <c r="A10" s="1">
        <v>808</v>
      </c>
      <c r="B10" s="70">
        <v>808</v>
      </c>
      <c r="C10" s="72" t="s">
        <v>21</v>
      </c>
      <c r="D10" s="54">
        <v>4.2984096648284</v>
      </c>
      <c r="E10" s="60">
        <v>5</v>
      </c>
      <c r="F10" s="55">
        <f>D10/E10</f>
        <v>0.85968193296568</v>
      </c>
      <c r="G10" s="87">
        <v>4</v>
      </c>
      <c r="H10" s="38">
        <v>5</v>
      </c>
      <c r="I10" s="13" t="e">
        <f>#REF!+#REF!+#REF!+#REF!+#REF!</f>
        <v>#REF!</v>
      </c>
      <c r="J10" s="21" t="e">
        <f>I10/H10</f>
        <v>#REF!</v>
      </c>
      <c r="K10" s="13"/>
      <c r="L10" s="13"/>
      <c r="M10" s="23"/>
      <c r="N10" s="68">
        <v>3</v>
      </c>
    </row>
    <row r="11" spans="1:14" ht="19.5" customHeight="1">
      <c r="A11" s="1"/>
      <c r="B11" s="78"/>
      <c r="C11" s="72"/>
      <c r="D11" s="61"/>
      <c r="E11" s="61"/>
      <c r="F11" s="57"/>
      <c r="G11" s="88"/>
      <c r="H11" s="39"/>
      <c r="I11" s="39"/>
      <c r="J11" s="27"/>
      <c r="K11" s="14"/>
      <c r="L11" s="20"/>
      <c r="M11" s="22"/>
      <c r="N11" s="69"/>
    </row>
    <row r="12" spans="1:14" ht="19.5" customHeight="1">
      <c r="A12" s="1">
        <v>813</v>
      </c>
      <c r="B12" s="70">
        <v>813</v>
      </c>
      <c r="C12" s="72" t="s">
        <v>4</v>
      </c>
      <c r="D12" s="54">
        <v>5.092064158425446</v>
      </c>
      <c r="E12" s="58">
        <v>6</v>
      </c>
      <c r="F12" s="55">
        <f>D12/E12</f>
        <v>0.8486773597375743</v>
      </c>
      <c r="G12" s="87">
        <v>5</v>
      </c>
      <c r="H12" s="29">
        <v>6</v>
      </c>
      <c r="I12" s="13" t="e">
        <f>#REF!+#REF!+#REF!+#REF!+#REF!+#REF!</f>
        <v>#REF!</v>
      </c>
      <c r="J12" s="21" t="e">
        <f>I12/H12</f>
        <v>#REF!</v>
      </c>
      <c r="K12" s="28"/>
      <c r="L12" s="29"/>
      <c r="M12" s="30"/>
      <c r="N12" s="68">
        <v>4</v>
      </c>
    </row>
    <row r="13" spans="1:14" ht="19.5" customHeight="1">
      <c r="A13" s="1"/>
      <c r="B13" s="78"/>
      <c r="C13" s="72"/>
      <c r="D13" s="59"/>
      <c r="E13" s="59"/>
      <c r="F13" s="57"/>
      <c r="G13" s="88"/>
      <c r="H13" s="20"/>
      <c r="I13" s="20"/>
      <c r="J13" s="27"/>
      <c r="K13" s="14"/>
      <c r="L13" s="20"/>
      <c r="M13" s="22"/>
      <c r="N13" s="69"/>
    </row>
    <row r="14" spans="1:14" ht="19.5" customHeight="1">
      <c r="A14" s="1">
        <v>807</v>
      </c>
      <c r="B14" s="70">
        <v>807</v>
      </c>
      <c r="C14" s="72" t="s">
        <v>15</v>
      </c>
      <c r="D14" s="54">
        <v>3.413025833138219</v>
      </c>
      <c r="E14" s="62">
        <v>4</v>
      </c>
      <c r="F14" s="55">
        <f>D14/E14</f>
        <v>0.8532564582845548</v>
      </c>
      <c r="G14" s="87">
        <v>6</v>
      </c>
      <c r="H14" s="41">
        <v>4</v>
      </c>
      <c r="I14" s="13" t="e">
        <f>#REF!+#REF!+#REF!+#REF!</f>
        <v>#REF!</v>
      </c>
      <c r="J14" s="21" t="e">
        <f>I14/H14</f>
        <v>#REF!</v>
      </c>
      <c r="K14" s="33"/>
      <c r="L14" s="34"/>
      <c r="M14" s="35"/>
      <c r="N14" s="68">
        <v>4</v>
      </c>
    </row>
    <row r="15" spans="1:14" ht="19.5" customHeight="1">
      <c r="A15" s="1"/>
      <c r="B15" s="78"/>
      <c r="C15" s="72"/>
      <c r="D15" s="63"/>
      <c r="E15" s="63"/>
      <c r="F15" s="57"/>
      <c r="G15" s="88"/>
      <c r="H15" s="37"/>
      <c r="I15" s="37"/>
      <c r="J15" s="27"/>
      <c r="K15" s="14"/>
      <c r="L15" s="20"/>
      <c r="M15" s="24"/>
      <c r="N15" s="69"/>
    </row>
    <row r="16" spans="1:14" ht="19.5" customHeight="1">
      <c r="A16" s="1">
        <v>804</v>
      </c>
      <c r="B16" s="70">
        <v>804</v>
      </c>
      <c r="C16" s="72" t="s">
        <v>17</v>
      </c>
      <c r="D16" s="54">
        <v>3.352509001772407</v>
      </c>
      <c r="E16" s="58">
        <v>4</v>
      </c>
      <c r="F16" s="55">
        <f>D16/E16</f>
        <v>0.8381272504431018</v>
      </c>
      <c r="G16" s="87">
        <v>7</v>
      </c>
      <c r="H16" s="19">
        <v>4</v>
      </c>
      <c r="I16" s="13" t="e">
        <f>#REF!+#REF!+#REF!+#REF!</f>
        <v>#REF!</v>
      </c>
      <c r="J16" s="21" t="e">
        <f>I16/H16</f>
        <v>#REF!</v>
      </c>
      <c r="K16" s="13"/>
      <c r="L16" s="19"/>
      <c r="M16" s="23"/>
      <c r="N16" s="68">
        <v>5</v>
      </c>
    </row>
    <row r="17" spans="1:14" ht="19.5" customHeight="1">
      <c r="A17" s="1"/>
      <c r="B17" s="78"/>
      <c r="C17" s="72"/>
      <c r="D17" s="59"/>
      <c r="E17" s="59"/>
      <c r="F17" s="57"/>
      <c r="G17" s="88"/>
      <c r="H17" s="20"/>
      <c r="I17" s="20"/>
      <c r="J17" s="27"/>
      <c r="K17" s="14"/>
      <c r="L17" s="20"/>
      <c r="M17" s="22"/>
      <c r="N17" s="69"/>
    </row>
    <row r="18" spans="1:14" ht="19.5" customHeight="1">
      <c r="A18" s="1">
        <v>816</v>
      </c>
      <c r="B18" s="70">
        <v>816</v>
      </c>
      <c r="C18" s="72" t="s">
        <v>6</v>
      </c>
      <c r="D18" s="54">
        <v>4.989040918936965</v>
      </c>
      <c r="E18" s="58">
        <v>6</v>
      </c>
      <c r="F18" s="55">
        <f>D18/E18</f>
        <v>0.8315068198228275</v>
      </c>
      <c r="G18" s="87">
        <v>8</v>
      </c>
      <c r="H18" s="19">
        <v>6</v>
      </c>
      <c r="I18" s="13" t="e">
        <f>#REF!+#REF!+#REF!+#REF!+#REF!+#REF!</f>
        <v>#REF!</v>
      </c>
      <c r="J18" s="21" t="e">
        <f>I18/H18</f>
        <v>#REF!</v>
      </c>
      <c r="K18" s="13"/>
      <c r="L18" s="19"/>
      <c r="M18" s="23"/>
      <c r="N18" s="68">
        <v>6</v>
      </c>
    </row>
    <row r="19" spans="1:14" ht="19.5" customHeight="1">
      <c r="A19" s="1"/>
      <c r="B19" s="78"/>
      <c r="C19" s="72"/>
      <c r="D19" s="59"/>
      <c r="E19" s="59"/>
      <c r="F19" s="57"/>
      <c r="G19" s="88"/>
      <c r="H19" s="20"/>
      <c r="I19" s="20"/>
      <c r="J19" s="27"/>
      <c r="K19" s="14"/>
      <c r="L19" s="20"/>
      <c r="M19" s="22"/>
      <c r="N19" s="69"/>
    </row>
    <row r="20" spans="1:14" s="8" customFormat="1" ht="19.5" customHeight="1">
      <c r="A20" s="4">
        <v>809</v>
      </c>
      <c r="B20" s="80">
        <v>809</v>
      </c>
      <c r="C20" s="74" t="s">
        <v>1</v>
      </c>
      <c r="D20" s="54">
        <v>4.11717184884125</v>
      </c>
      <c r="E20" s="62">
        <v>5</v>
      </c>
      <c r="F20" s="55">
        <f>D20/E20</f>
        <v>0.8234343697682499</v>
      </c>
      <c r="G20" s="87">
        <v>9</v>
      </c>
      <c r="H20" s="40">
        <v>5</v>
      </c>
      <c r="I20" s="13" t="e">
        <f>#REF!+#REF!+#REF!+#REF!+#REF!</f>
        <v>#REF!</v>
      </c>
      <c r="J20" s="21" t="e">
        <f>I20/H20</f>
        <v>#REF!</v>
      </c>
      <c r="K20" s="28"/>
      <c r="L20" s="29"/>
      <c r="M20" s="30"/>
      <c r="N20" s="68">
        <v>7</v>
      </c>
    </row>
    <row r="21" spans="1:14" s="8" customFormat="1" ht="19.5" customHeight="1">
      <c r="A21" s="4"/>
      <c r="B21" s="83"/>
      <c r="C21" s="74"/>
      <c r="D21" s="59"/>
      <c r="E21" s="59"/>
      <c r="F21" s="57"/>
      <c r="G21" s="88"/>
      <c r="H21" s="25"/>
      <c r="I21" s="25"/>
      <c r="J21" s="27"/>
      <c r="K21" s="26"/>
      <c r="L21" s="25"/>
      <c r="M21" s="27"/>
      <c r="N21" s="69"/>
    </row>
    <row r="22" spans="1:14" ht="19.5" customHeight="1">
      <c r="A22" s="1">
        <v>806</v>
      </c>
      <c r="B22" s="70">
        <v>806</v>
      </c>
      <c r="C22" s="72" t="s">
        <v>14</v>
      </c>
      <c r="D22" s="54">
        <v>3.2516243064633037</v>
      </c>
      <c r="E22" s="58">
        <v>4</v>
      </c>
      <c r="F22" s="55">
        <f>D22/E22</f>
        <v>0.8129060766158259</v>
      </c>
      <c r="G22" s="87">
        <v>10</v>
      </c>
      <c r="H22" s="19">
        <v>4</v>
      </c>
      <c r="I22" s="13" t="e">
        <f>#REF!+#REF!+#REF!+#REF!</f>
        <v>#REF!</v>
      </c>
      <c r="J22" s="21" t="e">
        <f>I22/H22</f>
        <v>#REF!</v>
      </c>
      <c r="K22" s="13"/>
      <c r="L22" s="19"/>
      <c r="M22" s="23"/>
      <c r="N22" s="68">
        <v>8</v>
      </c>
    </row>
    <row r="23" spans="1:14" ht="19.5" customHeight="1">
      <c r="A23" s="1"/>
      <c r="B23" s="78"/>
      <c r="C23" s="72"/>
      <c r="D23" s="59"/>
      <c r="E23" s="59"/>
      <c r="F23" s="57"/>
      <c r="G23" s="88"/>
      <c r="H23" s="20"/>
      <c r="I23" s="20"/>
      <c r="J23" s="27"/>
      <c r="K23" s="14"/>
      <c r="L23" s="20"/>
      <c r="M23" s="22"/>
      <c r="N23" s="69"/>
    </row>
    <row r="24" spans="1:14" ht="19.5" customHeight="1">
      <c r="A24" s="1">
        <v>802</v>
      </c>
      <c r="B24" s="70">
        <v>802</v>
      </c>
      <c r="C24" s="72" t="s">
        <v>16</v>
      </c>
      <c r="D24" s="54">
        <v>3.2412898208414394</v>
      </c>
      <c r="E24" s="58">
        <v>4</v>
      </c>
      <c r="F24" s="55">
        <f>D24/E24</f>
        <v>0.8103224552103598</v>
      </c>
      <c r="G24" s="87">
        <v>11</v>
      </c>
      <c r="H24" s="19">
        <v>4</v>
      </c>
      <c r="I24" s="13" t="e">
        <f>#REF!+#REF!+#REF!+#REF!</f>
        <v>#REF!</v>
      </c>
      <c r="J24" s="21" t="e">
        <f>I24/H24</f>
        <v>#REF!</v>
      </c>
      <c r="K24" s="15"/>
      <c r="L24" s="19"/>
      <c r="M24" s="23"/>
      <c r="N24" s="68">
        <v>8</v>
      </c>
    </row>
    <row r="25" spans="1:14" ht="19.5" customHeight="1">
      <c r="A25" s="1"/>
      <c r="B25" s="78"/>
      <c r="C25" s="72"/>
      <c r="D25" s="59"/>
      <c r="E25" s="59"/>
      <c r="F25" s="57"/>
      <c r="G25" s="88"/>
      <c r="H25" s="20"/>
      <c r="I25" s="20"/>
      <c r="J25" s="27"/>
      <c r="K25" s="16"/>
      <c r="L25" s="20"/>
      <c r="M25" s="24"/>
      <c r="N25" s="69"/>
    </row>
    <row r="26" spans="1:14" s="8" customFormat="1" ht="19.5" customHeight="1">
      <c r="A26" s="4">
        <v>819</v>
      </c>
      <c r="B26" s="80">
        <v>819</v>
      </c>
      <c r="C26" s="74" t="s">
        <v>10</v>
      </c>
      <c r="D26" s="54">
        <v>3.838411316648531</v>
      </c>
      <c r="E26" s="58">
        <v>5</v>
      </c>
      <c r="F26" s="55">
        <f>D26/E26</f>
        <v>0.7676822633297062</v>
      </c>
      <c r="G26" s="87">
        <v>12</v>
      </c>
      <c r="H26" s="29">
        <v>5</v>
      </c>
      <c r="I26" s="13" t="e">
        <f>#REF!+#REF!+#REF!+#REF!</f>
        <v>#REF!</v>
      </c>
      <c r="J26" s="21" t="e">
        <f>I26/H26</f>
        <v>#REF!</v>
      </c>
      <c r="K26" s="28"/>
      <c r="L26" s="29"/>
      <c r="M26" s="30"/>
      <c r="N26" s="68">
        <v>9</v>
      </c>
    </row>
    <row r="27" spans="1:14" s="8" customFormat="1" ht="19.5" customHeight="1">
      <c r="A27" s="4"/>
      <c r="B27" s="83"/>
      <c r="C27" s="74"/>
      <c r="D27" s="59"/>
      <c r="E27" s="59"/>
      <c r="F27" s="57"/>
      <c r="G27" s="88"/>
      <c r="H27" s="25"/>
      <c r="I27" s="25"/>
      <c r="J27" s="27"/>
      <c r="K27" s="26"/>
      <c r="L27" s="25"/>
      <c r="M27" s="27"/>
      <c r="N27" s="69"/>
    </row>
    <row r="28" spans="1:14" ht="19.5" customHeight="1">
      <c r="A28" s="1">
        <v>815</v>
      </c>
      <c r="B28" s="70">
        <v>815</v>
      </c>
      <c r="C28" s="72" t="s">
        <v>5</v>
      </c>
      <c r="D28" s="54">
        <v>3.81623799434143</v>
      </c>
      <c r="E28" s="58">
        <v>5</v>
      </c>
      <c r="F28" s="55">
        <f>D28/E28</f>
        <v>0.7632475988682861</v>
      </c>
      <c r="G28" s="87">
        <v>13</v>
      </c>
      <c r="H28" s="19">
        <v>5</v>
      </c>
      <c r="I28" s="13" t="e">
        <f>#REF!+#REF!+#REF!+#REF!+#REF!</f>
        <v>#REF!</v>
      </c>
      <c r="J28" s="21" t="e">
        <f>I28/H28</f>
        <v>#REF!</v>
      </c>
      <c r="K28" s="13"/>
      <c r="L28" s="19"/>
      <c r="M28" s="23"/>
      <c r="N28" s="68">
        <v>10</v>
      </c>
    </row>
    <row r="29" spans="1:14" ht="19.5" customHeight="1">
      <c r="A29" s="1"/>
      <c r="B29" s="78"/>
      <c r="C29" s="72"/>
      <c r="D29" s="59"/>
      <c r="E29" s="59"/>
      <c r="F29" s="57"/>
      <c r="G29" s="88"/>
      <c r="H29" s="20"/>
      <c r="I29" s="20"/>
      <c r="J29" s="27"/>
      <c r="K29" s="14"/>
      <c r="L29" s="20"/>
      <c r="M29" s="22"/>
      <c r="N29" s="69"/>
    </row>
    <row r="30" spans="1:14" ht="19.5" customHeight="1">
      <c r="A30" s="1"/>
      <c r="B30" s="71">
        <v>800</v>
      </c>
      <c r="C30" s="85" t="s">
        <v>0</v>
      </c>
      <c r="D30" s="54">
        <v>4.5343305594135845</v>
      </c>
      <c r="E30" s="54">
        <v>6</v>
      </c>
      <c r="F30" s="55">
        <f>D30/E30</f>
        <v>0.7557217599022641</v>
      </c>
      <c r="G30" s="87">
        <v>14</v>
      </c>
      <c r="H30" s="13">
        <v>6</v>
      </c>
      <c r="I30" s="13" t="e">
        <f>#REF!+#REF!+#REF!+#REF!+#REF!+#REF!</f>
        <v>#REF!</v>
      </c>
      <c r="J30" s="21" t="e">
        <f>I30/H30</f>
        <v>#REF!</v>
      </c>
      <c r="K30" s="13"/>
      <c r="L30" s="13"/>
      <c r="M30" s="21"/>
      <c r="N30" s="68">
        <v>10</v>
      </c>
    </row>
    <row r="31" spans="1:14" ht="19.5" customHeight="1">
      <c r="A31" s="1">
        <v>800</v>
      </c>
      <c r="B31" s="84"/>
      <c r="C31" s="86"/>
      <c r="D31" s="56"/>
      <c r="E31" s="56"/>
      <c r="F31" s="57"/>
      <c r="G31" s="88"/>
      <c r="H31" s="14"/>
      <c r="I31" s="14"/>
      <c r="J31" s="27"/>
      <c r="K31" s="14"/>
      <c r="L31" s="14"/>
      <c r="M31" s="22"/>
      <c r="N31" s="69"/>
    </row>
    <row r="32" spans="1:14" ht="19.5" customHeight="1">
      <c r="A32" s="1">
        <v>805</v>
      </c>
      <c r="B32" s="70">
        <v>805</v>
      </c>
      <c r="C32" s="72" t="s">
        <v>13</v>
      </c>
      <c r="D32" s="54">
        <v>2.960762716892569</v>
      </c>
      <c r="E32" s="58">
        <v>4</v>
      </c>
      <c r="F32" s="55">
        <f>D32/E32</f>
        <v>0.7401906792231423</v>
      </c>
      <c r="G32" s="87">
        <v>15</v>
      </c>
      <c r="H32" s="19">
        <v>4</v>
      </c>
      <c r="I32" s="13" t="e">
        <f>#REF!+#REF!+#REF!+#REF!</f>
        <v>#REF!</v>
      </c>
      <c r="J32" s="21" t="e">
        <f>I32/H32</f>
        <v>#REF!</v>
      </c>
      <c r="K32" s="13"/>
      <c r="L32" s="19"/>
      <c r="M32" s="23"/>
      <c r="N32" s="68">
        <v>11</v>
      </c>
    </row>
    <row r="33" spans="1:14" ht="19.5" customHeight="1">
      <c r="A33" s="1"/>
      <c r="B33" s="78"/>
      <c r="C33" s="72"/>
      <c r="D33" s="59"/>
      <c r="E33" s="59"/>
      <c r="F33" s="57"/>
      <c r="G33" s="88"/>
      <c r="H33" s="20"/>
      <c r="I33" s="20"/>
      <c r="J33" s="27"/>
      <c r="K33" s="14"/>
      <c r="L33" s="20"/>
      <c r="M33" s="22"/>
      <c r="N33" s="69"/>
    </row>
    <row r="34" spans="1:14" ht="19.5" customHeight="1">
      <c r="A34" s="1">
        <v>803</v>
      </c>
      <c r="B34" s="70">
        <v>803</v>
      </c>
      <c r="C34" s="79" t="s">
        <v>12</v>
      </c>
      <c r="D34" s="54">
        <v>2.90246567208464</v>
      </c>
      <c r="E34" s="58">
        <v>4</v>
      </c>
      <c r="F34" s="55">
        <f>D34/E34</f>
        <v>0.72561641802116</v>
      </c>
      <c r="G34" s="87">
        <v>16</v>
      </c>
      <c r="H34" s="19">
        <v>4</v>
      </c>
      <c r="I34" s="13" t="e">
        <f>#REF!+#REF!+#REF!+#REF!</f>
        <v>#REF!</v>
      </c>
      <c r="J34" s="21" t="e">
        <f>I34/H34</f>
        <v>#REF!</v>
      </c>
      <c r="K34" s="17"/>
      <c r="L34" s="19"/>
      <c r="M34" s="23"/>
      <c r="N34" s="68">
        <v>12</v>
      </c>
    </row>
    <row r="35" spans="1:14" ht="19.5" customHeight="1">
      <c r="A35" s="1"/>
      <c r="B35" s="78"/>
      <c r="C35" s="79"/>
      <c r="D35" s="59"/>
      <c r="E35" s="59"/>
      <c r="F35" s="57"/>
      <c r="G35" s="88"/>
      <c r="H35" s="20"/>
      <c r="I35" s="20"/>
      <c r="J35" s="27"/>
      <c r="K35" s="18"/>
      <c r="L35" s="20"/>
      <c r="M35" s="22"/>
      <c r="N35" s="69"/>
    </row>
    <row r="36" spans="1:14" ht="19.5" customHeight="1">
      <c r="A36" s="1">
        <v>817</v>
      </c>
      <c r="B36" s="70">
        <v>817</v>
      </c>
      <c r="C36" s="72" t="s">
        <v>7</v>
      </c>
      <c r="D36" s="54">
        <v>3.543029059673642</v>
      </c>
      <c r="E36" s="58">
        <v>5</v>
      </c>
      <c r="F36" s="55">
        <f>D36/E36</f>
        <v>0.7086058119347284</v>
      </c>
      <c r="G36" s="87">
        <v>17</v>
      </c>
      <c r="H36" s="19">
        <v>5</v>
      </c>
      <c r="I36" s="13" t="e">
        <f>#REF!+#REF!+#REF!+#REF!+#REF!</f>
        <v>#REF!</v>
      </c>
      <c r="J36" s="21" t="e">
        <f>I36/H36</f>
        <v>#REF!</v>
      </c>
      <c r="K36" s="13"/>
      <c r="L36" s="19"/>
      <c r="M36" s="23"/>
      <c r="N36" s="68">
        <v>13</v>
      </c>
    </row>
    <row r="37" spans="1:14" ht="19.5" customHeight="1">
      <c r="A37" s="1"/>
      <c r="B37" s="78"/>
      <c r="C37" s="72"/>
      <c r="D37" s="59"/>
      <c r="E37" s="59"/>
      <c r="F37" s="57"/>
      <c r="G37" s="88"/>
      <c r="H37" s="20"/>
      <c r="I37" s="20"/>
      <c r="J37" s="27"/>
      <c r="K37" s="14"/>
      <c r="L37" s="20"/>
      <c r="M37" s="22"/>
      <c r="N37" s="69"/>
    </row>
    <row r="38" spans="1:14" ht="19.5" customHeight="1">
      <c r="A38" s="1">
        <v>801</v>
      </c>
      <c r="B38" s="70">
        <v>801</v>
      </c>
      <c r="C38" s="72" t="s">
        <v>9</v>
      </c>
      <c r="D38" s="54">
        <v>3.5303209915026716</v>
      </c>
      <c r="E38" s="58">
        <v>5</v>
      </c>
      <c r="F38" s="55">
        <f>D38/E38</f>
        <v>0.7060641983005344</v>
      </c>
      <c r="G38" s="87">
        <v>18</v>
      </c>
      <c r="H38" s="19">
        <v>5</v>
      </c>
      <c r="I38" s="13" t="e">
        <f>#REF!+#REF!+#REF!+#REF!+#REF!</f>
        <v>#REF!</v>
      </c>
      <c r="J38" s="21" t="e">
        <f>I38/H38</f>
        <v>#REF!</v>
      </c>
      <c r="K38" s="13"/>
      <c r="L38" s="19"/>
      <c r="M38" s="23"/>
      <c r="N38" s="68">
        <v>13</v>
      </c>
    </row>
    <row r="39" spans="1:14" ht="19.5" customHeight="1">
      <c r="A39" s="1"/>
      <c r="B39" s="78"/>
      <c r="C39" s="72"/>
      <c r="D39" s="59"/>
      <c r="E39" s="59"/>
      <c r="F39" s="57"/>
      <c r="G39" s="88"/>
      <c r="H39" s="20"/>
      <c r="I39" s="20"/>
      <c r="J39" s="27"/>
      <c r="K39" s="14"/>
      <c r="L39" s="20"/>
      <c r="M39" s="22"/>
      <c r="N39" s="69"/>
    </row>
    <row r="40" spans="1:14" ht="19.5" customHeight="1">
      <c r="A40" s="1">
        <v>810</v>
      </c>
      <c r="B40" s="70">
        <v>810</v>
      </c>
      <c r="C40" s="72" t="s">
        <v>2</v>
      </c>
      <c r="D40" s="54">
        <v>3.305376632392133</v>
      </c>
      <c r="E40" s="58">
        <v>6</v>
      </c>
      <c r="F40" s="55">
        <f>D40/E40</f>
        <v>0.5508961053986888</v>
      </c>
      <c r="G40" s="87">
        <v>19</v>
      </c>
      <c r="H40" s="29">
        <v>6</v>
      </c>
      <c r="I40" s="13" t="e">
        <f>#REF!+#REF!+#REF!+#REF!+#REF!+#REF!</f>
        <v>#REF!</v>
      </c>
      <c r="J40" s="21" t="e">
        <f>I40/H40</f>
        <v>#REF!</v>
      </c>
      <c r="K40" s="28"/>
      <c r="L40" s="29"/>
      <c r="M40" s="30"/>
      <c r="N40" s="68">
        <v>14</v>
      </c>
    </row>
    <row r="41" spans="1:14" ht="19.5" customHeight="1" thickBot="1">
      <c r="A41" s="43"/>
      <c r="B41" s="71"/>
      <c r="C41" s="73"/>
      <c r="D41" s="64"/>
      <c r="E41" s="64"/>
      <c r="F41" s="57"/>
      <c r="G41" s="89"/>
      <c r="H41" s="25"/>
      <c r="I41" s="25"/>
      <c r="J41" s="27"/>
      <c r="K41" s="26"/>
      <c r="L41" s="25"/>
      <c r="M41" s="27"/>
      <c r="N41" s="69"/>
    </row>
    <row r="42" spans="1:14" s="49" customFormat="1" ht="19.5" customHeight="1" thickBot="1">
      <c r="A42" s="44"/>
      <c r="B42" s="45"/>
      <c r="C42" s="46" t="s">
        <v>24</v>
      </c>
      <c r="D42" s="65"/>
      <c r="E42" s="65"/>
      <c r="F42" s="66">
        <v>0.7973</v>
      </c>
      <c r="G42" s="67"/>
      <c r="H42" s="47"/>
      <c r="I42" s="47"/>
      <c r="J42" s="48"/>
      <c r="K42" s="47"/>
      <c r="L42" s="47"/>
      <c r="M42" s="48"/>
      <c r="N42" s="42"/>
    </row>
    <row r="59" spans="1:14" s="8" customFormat="1" ht="12.75">
      <c r="A59" s="9"/>
      <c r="B59" s="9"/>
      <c r="C59" s="10"/>
      <c r="D59" s="12"/>
      <c r="E59" s="12"/>
      <c r="F59" s="11"/>
      <c r="G59" s="11"/>
      <c r="H59" s="12"/>
      <c r="I59" s="12"/>
      <c r="J59" s="11"/>
      <c r="K59" s="11"/>
      <c r="L59" s="11"/>
      <c r="M59" s="11"/>
      <c r="N59" s="11"/>
    </row>
    <row r="60" spans="1:14" s="8" customFormat="1" ht="12.75">
      <c r="A60" s="9"/>
      <c r="B60" s="9"/>
      <c r="C60" s="10"/>
      <c r="D60" s="12"/>
      <c r="E60" s="12"/>
      <c r="F60" s="11"/>
      <c r="G60" s="11"/>
      <c r="H60" s="12"/>
      <c r="I60" s="12"/>
      <c r="J60" s="11"/>
      <c r="K60" s="11"/>
      <c r="L60" s="11"/>
      <c r="M60" s="11"/>
      <c r="N60" s="11"/>
    </row>
  </sheetData>
  <sheetProtection/>
  <mergeCells count="77">
    <mergeCell ref="G16:G17"/>
    <mergeCell ref="G18:G19"/>
    <mergeCell ref="G4:G5"/>
    <mergeCell ref="G6:G7"/>
    <mergeCell ref="G8:G9"/>
    <mergeCell ref="G10:G11"/>
    <mergeCell ref="G12:G13"/>
    <mergeCell ref="G14:G15"/>
    <mergeCell ref="G40:G41"/>
    <mergeCell ref="G28:G29"/>
    <mergeCell ref="G32:G33"/>
    <mergeCell ref="G34:G35"/>
    <mergeCell ref="G36:G37"/>
    <mergeCell ref="G38:G39"/>
    <mergeCell ref="G20:G21"/>
    <mergeCell ref="G22:G23"/>
    <mergeCell ref="G24:G25"/>
    <mergeCell ref="G26:G27"/>
    <mergeCell ref="G30:G31"/>
    <mergeCell ref="C12:C13"/>
    <mergeCell ref="B34:B35"/>
    <mergeCell ref="C36:C37"/>
    <mergeCell ref="B12:B13"/>
    <mergeCell ref="B28:B29"/>
    <mergeCell ref="C18:C19"/>
    <mergeCell ref="C30:C31"/>
    <mergeCell ref="B24:B25"/>
    <mergeCell ref="B26:B27"/>
    <mergeCell ref="C28:C29"/>
    <mergeCell ref="C26:C27"/>
    <mergeCell ref="B14:B15"/>
    <mergeCell ref="B6:B7"/>
    <mergeCell ref="B36:B37"/>
    <mergeCell ref="B10:B11"/>
    <mergeCell ref="B20:B21"/>
    <mergeCell ref="B30:B31"/>
    <mergeCell ref="A1:N2"/>
    <mergeCell ref="C16:C17"/>
    <mergeCell ref="C32:C33"/>
    <mergeCell ref="B16:B17"/>
    <mergeCell ref="B32:B33"/>
    <mergeCell ref="N16:N17"/>
    <mergeCell ref="N32:N33"/>
    <mergeCell ref="N30:N31"/>
    <mergeCell ref="N24:N25"/>
    <mergeCell ref="N22:N23"/>
    <mergeCell ref="C24:C25"/>
    <mergeCell ref="C22:C23"/>
    <mergeCell ref="B22:B23"/>
    <mergeCell ref="B4:B5"/>
    <mergeCell ref="C4:C5"/>
    <mergeCell ref="C14:C15"/>
    <mergeCell ref="N4:N5"/>
    <mergeCell ref="N18:N19"/>
    <mergeCell ref="N20:N21"/>
    <mergeCell ref="B40:B41"/>
    <mergeCell ref="C40:C41"/>
    <mergeCell ref="C6:C7"/>
    <mergeCell ref="B38:B39"/>
    <mergeCell ref="N34:N35"/>
    <mergeCell ref="N38:N39"/>
    <mergeCell ref="C38:C39"/>
    <mergeCell ref="C34:C35"/>
    <mergeCell ref="C10:C11"/>
    <mergeCell ref="C20:C21"/>
    <mergeCell ref="B8:B9"/>
    <mergeCell ref="C8:C9"/>
    <mergeCell ref="B18:B19"/>
    <mergeCell ref="N40:N41"/>
    <mergeCell ref="N6:N7"/>
    <mergeCell ref="N14:N15"/>
    <mergeCell ref="N10:N11"/>
    <mergeCell ref="N12:N13"/>
    <mergeCell ref="N28:N29"/>
    <mergeCell ref="N36:N37"/>
    <mergeCell ref="N8:N9"/>
    <mergeCell ref="N26:N27"/>
  </mergeCells>
  <printOptions/>
  <pageMargins left="0.7874015748031497" right="0.7874015748031497" top="0.35433070866141736" bottom="0.35433070866141736" header="0.31496062992125984" footer="0.31496062992125984"/>
  <pageSetup fitToHeight="1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H15" sqref="H15"/>
    </sheetView>
  </sheetViews>
  <sheetFormatPr defaultColWidth="9.33203125" defaultRowHeight="12.75"/>
  <sheetData>
    <row r="1" spans="1:2" ht="12.75">
      <c r="A1">
        <v>0.9576504613689575</v>
      </c>
      <c r="B1">
        <v>20</v>
      </c>
    </row>
    <row r="2" spans="1:2" ht="12.75">
      <c r="A2">
        <v>0.8988110227722417</v>
      </c>
      <c r="B2">
        <v>12</v>
      </c>
    </row>
    <row r="3" spans="1:2" ht="12.75">
      <c r="A3">
        <v>0.8967315592412088</v>
      </c>
      <c r="B3">
        <v>18</v>
      </c>
    </row>
    <row r="4" spans="1:2" ht="12.75">
      <c r="A4">
        <v>0.85968193296568</v>
      </c>
      <c r="B4">
        <v>8</v>
      </c>
    </row>
    <row r="5" spans="1:2" ht="12.75">
      <c r="A5">
        <v>0.8532564582845548</v>
      </c>
      <c r="B5">
        <v>7</v>
      </c>
    </row>
    <row r="6" spans="1:2" ht="12.75">
      <c r="A6">
        <v>0.8486773597375743</v>
      </c>
      <c r="B6">
        <v>13</v>
      </c>
    </row>
    <row r="7" spans="1:2" ht="12.75">
      <c r="A7">
        <v>0.8381272504431018</v>
      </c>
      <c r="B7">
        <v>4</v>
      </c>
    </row>
    <row r="8" spans="1:2" ht="12.75">
      <c r="A8">
        <v>0.8315068198228275</v>
      </c>
      <c r="B8">
        <v>16</v>
      </c>
    </row>
    <row r="9" spans="1:2" ht="12.75">
      <c r="A9">
        <v>0.8234343697682499</v>
      </c>
      <c r="B9">
        <v>9</v>
      </c>
    </row>
    <row r="10" spans="1:2" ht="12.75">
      <c r="A10">
        <v>0.8129060766158259</v>
      </c>
      <c r="B10">
        <v>6</v>
      </c>
    </row>
    <row r="11" spans="1:2" ht="12.75">
      <c r="A11">
        <v>0.8103224552103598</v>
      </c>
      <c r="B11">
        <v>2</v>
      </c>
    </row>
    <row r="12" spans="1:2" ht="12.75">
      <c r="A12">
        <v>0.7676822633297062</v>
      </c>
      <c r="B12">
        <v>19</v>
      </c>
    </row>
    <row r="13" spans="1:2" ht="12.75">
      <c r="A13">
        <v>0.7632475988682861</v>
      </c>
      <c r="B13">
        <v>15</v>
      </c>
    </row>
    <row r="14" spans="1:2" ht="12.75">
      <c r="A14">
        <v>0.7557217599022641</v>
      </c>
      <c r="B14">
        <v>0</v>
      </c>
    </row>
    <row r="15" spans="1:2" ht="12.75">
      <c r="A15">
        <v>0.7401906792231423</v>
      </c>
      <c r="B15">
        <v>5</v>
      </c>
    </row>
    <row r="16" spans="1:2" ht="12.75">
      <c r="A16">
        <v>0.72561641802116</v>
      </c>
      <c r="B16">
        <v>3</v>
      </c>
    </row>
    <row r="17" spans="1:2" ht="12.75">
      <c r="A17">
        <v>0.7086058119347284</v>
      </c>
      <c r="B17">
        <v>18</v>
      </c>
    </row>
    <row r="18" spans="1:2" ht="12.75">
      <c r="A18">
        <v>0.7060641983005344</v>
      </c>
      <c r="B18">
        <v>1</v>
      </c>
    </row>
    <row r="19" spans="1:2" ht="12.75">
      <c r="A19">
        <v>0.5508961053986888</v>
      </c>
      <c r="B19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TomilinaJA</dc:creator>
  <cp:keywords/>
  <dc:description/>
  <cp:lastModifiedBy>Елена Васильевна Прокшина</cp:lastModifiedBy>
  <cp:lastPrinted>2014-10-24T10:45:41Z</cp:lastPrinted>
  <dcterms:created xsi:type="dcterms:W3CDTF">2012-04-26T06:41:23Z</dcterms:created>
  <dcterms:modified xsi:type="dcterms:W3CDTF">2014-10-24T10:55:16Z</dcterms:modified>
  <cp:category/>
  <cp:version/>
  <cp:contentType/>
  <cp:contentStatus/>
</cp:coreProperties>
</file>