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11100" windowHeight="6090" activeTab="0"/>
  </bookViews>
  <sheets>
    <sheet name="Приложение 7" sheetId="1" r:id="rId1"/>
  </sheets>
  <definedNames>
    <definedName name="_xlnm.Print_Titles" localSheetId="0">'Приложение 7'!$12:$12</definedName>
  </definedNames>
  <calcPr fullCalcOnLoad="1"/>
</workbook>
</file>

<file path=xl/sharedStrings.xml><?xml version="1.0" encoding="utf-8"?>
<sst xmlns="http://schemas.openxmlformats.org/spreadsheetml/2006/main" count="145" uniqueCount="97">
  <si>
    <t>Наименование</t>
  </si>
  <si>
    <t>№ п.п.</t>
  </si>
  <si>
    <t>ВСЕГО</t>
  </si>
  <si>
    <t>Утверждено городским Советом (дата, №)</t>
  </si>
  <si>
    <t xml:space="preserve">к решению Архангельского  </t>
  </si>
  <si>
    <t>городского Совета депутатов</t>
  </si>
  <si>
    <t>5</t>
  </si>
  <si>
    <t>0501</t>
  </si>
  <si>
    <t>Семья и дети Архангельска на 2004 - 2006 годы</t>
  </si>
  <si>
    <t>Физкультура - здоровье - спорт  на 2003 - 2005 годы</t>
  </si>
  <si>
    <t>Социальные инвестиции на 2004-2006 годы</t>
  </si>
  <si>
    <t>Ветхое жилье на 2002-2005 годы</t>
  </si>
  <si>
    <t>Модернизация наружного освещения города Архангельска на 2002-2005 годы</t>
  </si>
  <si>
    <t>Пожарная безопасность на территории МО "Город Архангельск" на 2003-2005 годы</t>
  </si>
  <si>
    <t>Развитие муниципальной системы образования города Архангельска на 2001-2005 годы</t>
  </si>
  <si>
    <t xml:space="preserve">Приоритетные направления развития культуры города Архангельска на 2001-2005 годы </t>
  </si>
  <si>
    <t xml:space="preserve">Учтено в бюджете </t>
  </si>
  <si>
    <t>в том числе</t>
  </si>
  <si>
    <t>Обеспечение беспрепятственного доступа инвалидов к муниципальным объектам социальной инфраструктуры на 2004-2008 годы</t>
  </si>
  <si>
    <t>Воспитание в системе образования города Архангельска на 2001-2005 годы</t>
  </si>
  <si>
    <t>Неотложные меры по совершенствованию скорой и неотложной медицинской помощи населению города Архангельска на 2004 - 2006 годы</t>
  </si>
  <si>
    <t>Программа развития муниципальной службы мэрии города Архангельска на 2005 год</t>
  </si>
  <si>
    <t>Итого по программе:</t>
  </si>
  <si>
    <t>Старшее  поколение  на  2005 - 2008  годы</t>
  </si>
  <si>
    <t xml:space="preserve">Архангельск без наркотиков на 2005 год  </t>
  </si>
  <si>
    <t>Программа по усилению борьбы с преступностью и правонарушениями на территории МО "Город Архангельск" на 2004-2005 годы</t>
  </si>
  <si>
    <t>Экология города Архангельска на 2004-2006 годы</t>
  </si>
  <si>
    <t>0901</t>
  </si>
  <si>
    <t>0904</t>
  </si>
  <si>
    <t>213</t>
  </si>
  <si>
    <t>0801</t>
  </si>
  <si>
    <t>0902</t>
  </si>
  <si>
    <t>455</t>
  </si>
  <si>
    <t>0309</t>
  </si>
  <si>
    <t>0709</t>
  </si>
  <si>
    <t>1006</t>
  </si>
  <si>
    <t>0302</t>
  </si>
  <si>
    <t>5230000</t>
  </si>
  <si>
    <t>253</t>
  </si>
  <si>
    <t>260</t>
  </si>
  <si>
    <t>0310</t>
  </si>
  <si>
    <t>0411</t>
  </si>
  <si>
    <t>0604</t>
  </si>
  <si>
    <t>443</t>
  </si>
  <si>
    <t>0504</t>
  </si>
  <si>
    <t>482</t>
  </si>
  <si>
    <t xml:space="preserve">Развитие муниципального здравоохранения города Архангельска на 2001-2005 годы                 </t>
  </si>
  <si>
    <t xml:space="preserve"> </t>
  </si>
  <si>
    <t>Муниципальный заказчик:                                            Управление строительства и капитального ремонта</t>
  </si>
  <si>
    <t>Муниципальный заказчик:                                                 Управление жилищно-коммунального хозяйства и энергетики</t>
  </si>
  <si>
    <t xml:space="preserve">Муниципальный заказчик:                                               Управление военно-мобилизационной работы и административных органов  </t>
  </si>
  <si>
    <t>Муниципальный заказчик:                                               Департамент экономики</t>
  </si>
  <si>
    <t>Муниципальный заказчик:                                               Мэрия города Архангельска</t>
  </si>
  <si>
    <t>0700</t>
  </si>
  <si>
    <t>0115</t>
  </si>
  <si>
    <t>453</t>
  </si>
  <si>
    <t>1002</t>
  </si>
  <si>
    <t>410</t>
  </si>
  <si>
    <t>Решение от 30.11.2004 № 355</t>
  </si>
  <si>
    <t>Решение от 30.11.2004 № 349</t>
  </si>
  <si>
    <t>Решение от 26.11.2003 № 235</t>
  </si>
  <si>
    <t>Решение от 27.11.2002 № 113</t>
  </si>
  <si>
    <t>Решение от 26.10.2000 № 172</t>
  </si>
  <si>
    <t>521</t>
  </si>
  <si>
    <t>Решение от 30.11.2004 № 351</t>
  </si>
  <si>
    <t>Решение от 27.10.2004 № 337</t>
  </si>
  <si>
    <t>Решение от 29.11.2001 № 134</t>
  </si>
  <si>
    <t>Решение от 30.10.2001 № 112</t>
  </si>
  <si>
    <t>Решение от 24.06.2003 № 182</t>
  </si>
  <si>
    <t>Решение от 21.12.2004 № 369</t>
  </si>
  <si>
    <t>Решение от 26.11.2003 № 248</t>
  </si>
  <si>
    <t>Решение от 30.10.2003 № 217</t>
  </si>
  <si>
    <t>Решение от 27.10.2004 № 338</t>
  </si>
  <si>
    <t>Решение от 26.11.2003 № 241</t>
  </si>
  <si>
    <t>Решение от 26.06.2001 № 53</t>
  </si>
  <si>
    <t>Решение от 27.11.2002 № 112</t>
  </si>
  <si>
    <t>Решение от 29.11.2000 № 204</t>
  </si>
  <si>
    <t>Решение от 29.06.2000 № 108</t>
  </si>
  <si>
    <t>Решение от 29.11.2000 № 203</t>
  </si>
  <si>
    <t>Муниципальный заказчик:                                           Департамент здравоохранения и социальной политики</t>
  </si>
  <si>
    <t xml:space="preserve"> в 2005 году</t>
  </si>
  <si>
    <t xml:space="preserve">Перечень городских целевых программ, финансируемых за счет средств городского бюджета                                                  </t>
  </si>
  <si>
    <t>ПРИЛОЖЕНИЕ № 6</t>
  </si>
  <si>
    <t>3</t>
  </si>
  <si>
    <t>4</t>
  </si>
  <si>
    <t>Под-раз-дел</t>
  </si>
  <si>
    <t>Целевая статья</t>
  </si>
  <si>
    <t>Вид расхо-дов</t>
  </si>
  <si>
    <t>Муниципальный заказчик:                                                                  Управление по физической культуре и спорту</t>
  </si>
  <si>
    <t>Муниципальный заказчик:                                                              Управление культуры и молодежной политики</t>
  </si>
  <si>
    <t>Муниципальный заказчик:                                                             Департамент образования</t>
  </si>
  <si>
    <t>Повышение безопасности газоснабжения в жилищном фонде города Архангельска  на 2005 - 2006 годы</t>
  </si>
  <si>
    <t>Программа развития и поддержки  малого предприни-мательства в городе Архангельске на 2005-2008 годы</t>
  </si>
  <si>
    <t>Программа  по  защите  населения  и  территорий   МО "Город  Архангельск"  от   чрезвычайных  ситуаций  природного  и  техногенного  характера  на  2001-2005 годы</t>
  </si>
  <si>
    <t>Кассовое          исполнение              (отчет) ,              тыс. руб.</t>
  </si>
  <si>
    <t>Утв. бюдж. назначения             с изм. и доп.,              тыс. руб.</t>
  </si>
  <si>
    <t xml:space="preserve">от 22.03.2006  № 135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</si>
</sst>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\+\ #,##0"/>
    <numFmt numFmtId="168" formatCode="#,##0.0"/>
    <numFmt numFmtId="169" formatCode="0.0"/>
  </numFmts>
  <fonts count="10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13"/>
      <name val="Times New Roman"/>
      <family val="1"/>
    </font>
    <font>
      <sz val="12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 style="hair">
        <color indexed="23"/>
      </right>
      <top style="hair">
        <color indexed="23"/>
      </top>
      <bottom>
        <color indexed="63"/>
      </bottom>
    </border>
    <border>
      <left style="thin"/>
      <right style="hair">
        <color indexed="23"/>
      </right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>
        <color indexed="63"/>
      </top>
      <bottom style="hair">
        <color indexed="2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thin"/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thin"/>
      <top style="hair">
        <color indexed="23"/>
      </top>
      <bottom style="hair">
        <color indexed="23"/>
      </bottom>
    </border>
    <border>
      <left style="thin"/>
      <right style="thin"/>
      <top style="hair">
        <color indexed="23"/>
      </top>
      <bottom>
        <color indexed="63"/>
      </bottom>
    </border>
    <border>
      <left style="thin"/>
      <right style="thin"/>
      <top>
        <color indexed="63"/>
      </top>
      <bottom style="hair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>
        <color indexed="63"/>
      </right>
      <top>
        <color indexed="63"/>
      </top>
      <bottom style="thin"/>
    </border>
    <border>
      <left style="thin"/>
      <right style="hair">
        <color indexed="23"/>
      </right>
      <top style="hair">
        <color indexed="23"/>
      </top>
      <bottom style="hair"/>
    </border>
    <border>
      <left style="hair">
        <color indexed="23"/>
      </left>
      <right style="hair">
        <color indexed="23"/>
      </right>
      <top style="hair">
        <color indexed="23"/>
      </top>
      <bottom style="hair"/>
    </border>
    <border>
      <left style="thin"/>
      <right style="hair">
        <color indexed="23"/>
      </right>
      <top style="hair"/>
      <bottom style="thin"/>
    </border>
    <border>
      <left style="hair">
        <color indexed="23"/>
      </left>
      <right style="hair">
        <color indexed="23"/>
      </right>
      <top style="hair"/>
      <bottom style="thin"/>
    </border>
    <border>
      <left style="hair">
        <color indexed="2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>
        <color indexed="55"/>
      </top>
      <bottom style="hair">
        <color indexed="55"/>
      </bottom>
    </border>
    <border>
      <left style="thin"/>
      <right style="thin"/>
      <top style="hair">
        <color indexed="2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hair">
        <color indexed="23"/>
      </left>
      <right style="thin"/>
      <top style="hair">
        <color indexed="23"/>
      </top>
      <bottom>
        <color indexed="63"/>
      </bottom>
    </border>
    <border>
      <left style="thin"/>
      <right style="thin"/>
      <top style="hair">
        <color indexed="23"/>
      </top>
      <bottom style="hair"/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 style="hair"/>
    </border>
    <border>
      <left style="thin"/>
      <right style="hair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>
        <color indexed="23"/>
      </left>
      <right style="hair">
        <color indexed="23"/>
      </right>
      <top style="thin"/>
      <bottom style="hair">
        <color indexed="23"/>
      </bottom>
    </border>
    <border>
      <left style="hair">
        <color indexed="23"/>
      </left>
      <right>
        <color indexed="63"/>
      </right>
      <top style="thin"/>
      <bottom style="hair">
        <color indexed="23"/>
      </bottom>
    </border>
    <border>
      <left>
        <color indexed="63"/>
      </left>
      <right style="thin"/>
      <top style="hair">
        <color indexed="2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wrapText="1"/>
    </xf>
    <xf numFmtId="49" fontId="3" fillId="0" borderId="7" xfId="0" applyNumberFormat="1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3" fillId="0" borderId="6" xfId="0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3" fontId="3" fillId="0" borderId="1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0" fontId="4" fillId="0" borderId="18" xfId="0" applyFont="1" applyBorder="1" applyAlignment="1">
      <alignment horizontal="left" vertical="center"/>
    </xf>
    <xf numFmtId="3" fontId="3" fillId="0" borderId="19" xfId="0" applyNumberFormat="1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49" fontId="5" fillId="0" borderId="21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 wrapText="1"/>
    </xf>
    <xf numFmtId="49" fontId="5" fillId="0" borderId="5" xfId="0" applyNumberFormat="1" applyFont="1" applyBorder="1" applyAlignment="1">
      <alignment horizontal="center" wrapText="1"/>
    </xf>
    <xf numFmtId="0" fontId="3" fillId="0" borderId="6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vertical="top" wrapText="1"/>
    </xf>
    <xf numFmtId="49" fontId="3" fillId="0" borderId="26" xfId="0" applyNumberFormat="1" applyFont="1" applyBorder="1" applyAlignment="1">
      <alignment horizontal="center" wrapText="1"/>
    </xf>
    <xf numFmtId="49" fontId="3" fillId="0" borderId="27" xfId="0" applyNumberFormat="1" applyFont="1" applyBorder="1" applyAlignment="1">
      <alignment horizontal="center" wrapText="1"/>
    </xf>
    <xf numFmtId="0" fontId="0" fillId="0" borderId="28" xfId="0" applyBorder="1" applyAlignment="1">
      <alignment/>
    </xf>
    <xf numFmtId="0" fontId="3" fillId="0" borderId="29" xfId="0" applyFont="1" applyBorder="1" applyAlignment="1">
      <alignment/>
    </xf>
    <xf numFmtId="0" fontId="4" fillId="0" borderId="4" xfId="0" applyFont="1" applyBorder="1" applyAlignment="1">
      <alignment vertical="center"/>
    </xf>
    <xf numFmtId="3" fontId="4" fillId="0" borderId="20" xfId="0" applyNumberFormat="1" applyFont="1" applyBorder="1" applyAlignment="1">
      <alignment/>
    </xf>
    <xf numFmtId="0" fontId="2" fillId="0" borderId="13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9" fontId="2" fillId="0" borderId="13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/>
    </xf>
    <xf numFmtId="49" fontId="2" fillId="0" borderId="6" xfId="0" applyNumberFormat="1" applyFont="1" applyBorder="1" applyAlignment="1">
      <alignment horizontal="center" wrapText="1"/>
    </xf>
    <xf numFmtId="3" fontId="2" fillId="0" borderId="17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49" fontId="2" fillId="0" borderId="32" xfId="0" applyNumberFormat="1" applyFont="1" applyBorder="1" applyAlignment="1">
      <alignment horizontal="center" wrapText="1"/>
    </xf>
    <xf numFmtId="3" fontId="2" fillId="0" borderId="18" xfId="0" applyNumberFormat="1" applyFont="1" applyBorder="1" applyAlignment="1">
      <alignment horizontal="right" wrapText="1"/>
    </xf>
    <xf numFmtId="3" fontId="3" fillId="0" borderId="16" xfId="0" applyNumberFormat="1" applyFont="1" applyBorder="1" applyAlignment="1">
      <alignment horizontal="right" wrapText="1"/>
    </xf>
    <xf numFmtId="49" fontId="2" fillId="0" borderId="33" xfId="0" applyNumberFormat="1" applyFont="1" applyBorder="1" applyAlignment="1">
      <alignment horizontal="center" wrapText="1"/>
    </xf>
    <xf numFmtId="0" fontId="2" fillId="0" borderId="30" xfId="0" applyFont="1" applyBorder="1" applyAlignment="1">
      <alignment/>
    </xf>
    <xf numFmtId="3" fontId="2" fillId="0" borderId="30" xfId="0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/>
    </xf>
    <xf numFmtId="0" fontId="9" fillId="0" borderId="16" xfId="0" applyFont="1" applyBorder="1" applyAlignment="1">
      <alignment horizontal="left" wrapText="1"/>
    </xf>
    <xf numFmtId="49" fontId="2" fillId="0" borderId="24" xfId="0" applyNumberFormat="1" applyFont="1" applyBorder="1" applyAlignment="1">
      <alignment horizontal="center" wrapText="1"/>
    </xf>
    <xf numFmtId="0" fontId="2" fillId="0" borderId="34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4" xfId="0" applyFont="1" applyBorder="1" applyAlignment="1">
      <alignment/>
    </xf>
    <xf numFmtId="0" fontId="6" fillId="0" borderId="0" xfId="0" applyFont="1" applyAlignment="1">
      <alignment/>
    </xf>
    <xf numFmtId="49" fontId="2" fillId="0" borderId="35" xfId="0" applyNumberFormat="1" applyFont="1" applyBorder="1" applyAlignment="1">
      <alignment horizontal="center" wrapText="1"/>
    </xf>
    <xf numFmtId="3" fontId="2" fillId="0" borderId="16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left" vertical="center"/>
    </xf>
    <xf numFmtId="3" fontId="2" fillId="0" borderId="30" xfId="0" applyNumberFormat="1" applyFont="1" applyFill="1" applyBorder="1" applyAlignment="1">
      <alignment/>
    </xf>
    <xf numFmtId="3" fontId="3" fillId="0" borderId="17" xfId="0" applyNumberFormat="1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 wrapText="1"/>
    </xf>
    <xf numFmtId="3" fontId="3" fillId="0" borderId="16" xfId="0" applyNumberFormat="1" applyFont="1" applyFill="1" applyBorder="1" applyAlignment="1">
      <alignment horizontal="right" wrapText="1"/>
    </xf>
    <xf numFmtId="0" fontId="2" fillId="0" borderId="30" xfId="0" applyFont="1" applyFill="1" applyBorder="1" applyAlignment="1">
      <alignment/>
    </xf>
    <xf numFmtId="3" fontId="2" fillId="0" borderId="30" xfId="0" applyNumberFormat="1" applyFont="1" applyFill="1" applyBorder="1" applyAlignment="1">
      <alignment horizontal="right" wrapText="1"/>
    </xf>
    <xf numFmtId="3" fontId="3" fillId="0" borderId="19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left" wrapText="1"/>
    </xf>
    <xf numFmtId="0" fontId="2" fillId="0" borderId="34" xfId="0" applyFont="1" applyFill="1" applyBorder="1" applyAlignment="1">
      <alignment/>
    </xf>
    <xf numFmtId="0" fontId="0" fillId="0" borderId="11" xfId="0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36" xfId="0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37" xfId="0" applyFont="1" applyBorder="1" applyAlignment="1">
      <alignment/>
    </xf>
    <xf numFmtId="49" fontId="2" fillId="0" borderId="38" xfId="0" applyNumberFormat="1" applyFont="1" applyBorder="1" applyAlignment="1">
      <alignment horizont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35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3" fontId="5" fillId="0" borderId="40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top" wrapText="1"/>
    </xf>
    <xf numFmtId="49" fontId="5" fillId="0" borderId="42" xfId="0" applyNumberFormat="1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6" fillId="0" borderId="43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="75" zoomScaleNormal="75" workbookViewId="0" topLeftCell="A1">
      <selection activeCell="F11" sqref="F11"/>
    </sheetView>
  </sheetViews>
  <sheetFormatPr defaultColWidth="9.00390625" defaultRowHeight="12.75"/>
  <cols>
    <col min="1" max="1" width="4.00390625" style="0" customWidth="1"/>
    <col min="2" max="2" width="55.00390625" style="3" customWidth="1"/>
    <col min="3" max="3" width="0.74609375" style="87" hidden="1" customWidth="1"/>
    <col min="4" max="4" width="5.125" style="0" customWidth="1"/>
    <col min="5" max="5" width="8.125" style="0" customWidth="1"/>
    <col min="6" max="6" width="4.875" style="0" customWidth="1"/>
    <col min="7" max="7" width="12.125" style="16" customWidth="1"/>
    <col min="8" max="8" width="11.125" style="16" customWidth="1"/>
  </cols>
  <sheetData>
    <row r="1" spans="1:8" ht="15.75">
      <c r="A1" s="1"/>
      <c r="B1" s="5"/>
      <c r="C1" s="81"/>
      <c r="D1" s="54"/>
      <c r="E1" s="4" t="s">
        <v>82</v>
      </c>
      <c r="F1" s="2"/>
      <c r="G1" s="55"/>
      <c r="H1" s="55"/>
    </row>
    <row r="2" spans="1:8" ht="12" customHeight="1">
      <c r="A2" s="1"/>
      <c r="B2" s="5"/>
      <c r="C2" s="81"/>
      <c r="D2" s="54"/>
      <c r="E2" s="5"/>
      <c r="F2" s="2"/>
      <c r="G2" s="55"/>
      <c r="H2" s="55"/>
    </row>
    <row r="3" spans="1:8" ht="15.75">
      <c r="A3" s="1"/>
      <c r="B3" s="5"/>
      <c r="C3" s="81"/>
      <c r="D3" s="54"/>
      <c r="E3" s="5" t="s">
        <v>4</v>
      </c>
      <c r="F3" s="2"/>
      <c r="G3" s="55"/>
      <c r="H3" s="55"/>
    </row>
    <row r="4" spans="1:8" ht="15.75">
      <c r="A4" s="1"/>
      <c r="B4" s="5"/>
      <c r="C4" s="81"/>
      <c r="D4" s="54"/>
      <c r="E4" s="5" t="s">
        <v>5</v>
      </c>
      <c r="F4" s="2"/>
      <c r="G4" s="55"/>
      <c r="H4" s="55"/>
    </row>
    <row r="5" spans="1:8" ht="15.75">
      <c r="A5" s="1"/>
      <c r="B5" s="5"/>
      <c r="C5" s="81"/>
      <c r="D5" s="54"/>
      <c r="E5" s="5" t="s">
        <v>96</v>
      </c>
      <c r="F5" s="2"/>
      <c r="G5" s="55"/>
      <c r="H5" s="55"/>
    </row>
    <row r="6" spans="1:8" ht="13.5" customHeight="1">
      <c r="A6" s="1"/>
      <c r="B6" s="5"/>
      <c r="C6" s="81"/>
      <c r="D6" s="2"/>
      <c r="E6" s="54"/>
      <c r="F6" s="2"/>
      <c r="G6" s="21"/>
      <c r="H6" s="21"/>
    </row>
    <row r="7" spans="1:8" ht="15.75" customHeight="1">
      <c r="A7" s="116" t="s">
        <v>81</v>
      </c>
      <c r="B7" s="117"/>
      <c r="C7" s="117"/>
      <c r="D7" s="117"/>
      <c r="E7" s="117"/>
      <c r="F7" s="117"/>
      <c r="G7" s="117"/>
      <c r="H7" s="117"/>
    </row>
    <row r="8" spans="1:8" ht="18.75" customHeight="1">
      <c r="A8" s="118" t="s">
        <v>80</v>
      </c>
      <c r="B8" s="119"/>
      <c r="C8" s="119"/>
      <c r="D8" s="119"/>
      <c r="E8" s="119"/>
      <c r="F8" s="119"/>
      <c r="G8" s="119"/>
      <c r="H8" s="119"/>
    </row>
    <row r="9" spans="1:8" ht="14.25" customHeight="1">
      <c r="A9" s="1"/>
      <c r="B9" s="5"/>
      <c r="C9" s="81"/>
      <c r="D9" s="2"/>
      <c r="E9" s="2"/>
      <c r="F9" s="2"/>
      <c r="G9" s="21"/>
      <c r="H9" s="21"/>
    </row>
    <row r="10" spans="1:8" s="15" customFormat="1" ht="0.75" customHeight="1">
      <c r="A10" s="133" t="s">
        <v>1</v>
      </c>
      <c r="B10" s="134" t="s">
        <v>0</v>
      </c>
      <c r="C10" s="134" t="s">
        <v>3</v>
      </c>
      <c r="D10" s="139" t="s">
        <v>16</v>
      </c>
      <c r="E10" s="139"/>
      <c r="F10" s="140"/>
      <c r="G10" s="137" t="s">
        <v>95</v>
      </c>
      <c r="H10" s="137" t="s">
        <v>94</v>
      </c>
    </row>
    <row r="11" spans="1:8" s="15" customFormat="1" ht="50.25" customHeight="1">
      <c r="A11" s="133"/>
      <c r="B11" s="134"/>
      <c r="C11" s="134"/>
      <c r="D11" s="35" t="s">
        <v>85</v>
      </c>
      <c r="E11" s="35" t="s">
        <v>86</v>
      </c>
      <c r="F11" s="36" t="s">
        <v>87</v>
      </c>
      <c r="G11" s="138"/>
      <c r="H11" s="111"/>
    </row>
    <row r="12" spans="1:8" s="15" customFormat="1" ht="12.75">
      <c r="A12" s="38">
        <v>1</v>
      </c>
      <c r="B12" s="32">
        <v>2</v>
      </c>
      <c r="C12" s="32">
        <v>3</v>
      </c>
      <c r="D12" s="39" t="s">
        <v>83</v>
      </c>
      <c r="E12" s="39" t="s">
        <v>84</v>
      </c>
      <c r="F12" s="40" t="s">
        <v>6</v>
      </c>
      <c r="G12" s="33">
        <v>6</v>
      </c>
      <c r="H12" s="33">
        <v>7</v>
      </c>
    </row>
    <row r="13" spans="1:8" ht="33" customHeight="1">
      <c r="A13" s="23" t="s">
        <v>47</v>
      </c>
      <c r="B13" s="37" t="s">
        <v>89</v>
      </c>
      <c r="C13" s="72"/>
      <c r="D13" s="25"/>
      <c r="E13" s="25"/>
      <c r="F13" s="26"/>
      <c r="G13" s="27"/>
      <c r="H13" s="27"/>
    </row>
    <row r="14" spans="1:8" ht="32.25" customHeight="1">
      <c r="A14" s="6">
        <v>1</v>
      </c>
      <c r="B14" s="34" t="s">
        <v>15</v>
      </c>
      <c r="C14" s="53" t="s">
        <v>78</v>
      </c>
      <c r="D14" s="56" t="s">
        <v>30</v>
      </c>
      <c r="E14" s="56" t="s">
        <v>37</v>
      </c>
      <c r="F14" s="57" t="s">
        <v>55</v>
      </c>
      <c r="G14" s="58">
        <v>1500</v>
      </c>
      <c r="H14" s="58">
        <v>1500</v>
      </c>
    </row>
    <row r="15" spans="1:8" ht="33" customHeight="1">
      <c r="A15" s="6"/>
      <c r="B15" s="37" t="s">
        <v>90</v>
      </c>
      <c r="C15" s="53"/>
      <c r="D15" s="56"/>
      <c r="E15" s="57"/>
      <c r="F15" s="88"/>
      <c r="G15" s="58"/>
      <c r="H15" s="58"/>
    </row>
    <row r="16" spans="1:8" ht="16.5" customHeight="1">
      <c r="A16" s="120">
        <v>2</v>
      </c>
      <c r="B16" s="144" t="s">
        <v>14</v>
      </c>
      <c r="C16" s="125" t="s">
        <v>77</v>
      </c>
      <c r="D16" s="56" t="s">
        <v>53</v>
      </c>
      <c r="E16" s="135" t="s">
        <v>17</v>
      </c>
      <c r="F16" s="136"/>
      <c r="G16" s="58">
        <v>12906</v>
      </c>
      <c r="H16" s="89">
        <v>12906</v>
      </c>
    </row>
    <row r="17" spans="1:8" ht="17.25" customHeight="1">
      <c r="A17" s="121"/>
      <c r="B17" s="145"/>
      <c r="C17" s="126"/>
      <c r="D17" s="59" t="s">
        <v>34</v>
      </c>
      <c r="E17" s="59" t="s">
        <v>37</v>
      </c>
      <c r="F17" s="60" t="s">
        <v>29</v>
      </c>
      <c r="G17" s="61">
        <v>10479</v>
      </c>
      <c r="H17" s="90">
        <v>10479</v>
      </c>
    </row>
    <row r="18" spans="1:8" ht="18.75" customHeight="1">
      <c r="A18" s="121"/>
      <c r="B18" s="127" t="s">
        <v>22</v>
      </c>
      <c r="C18" s="128"/>
      <c r="D18" s="128"/>
      <c r="E18" s="128"/>
      <c r="F18" s="129"/>
      <c r="G18" s="28">
        <f>SUM(G16:G17)</f>
        <v>23385</v>
      </c>
      <c r="H18" s="91">
        <f>SUM(H16:H17)</f>
        <v>23385</v>
      </c>
    </row>
    <row r="19" spans="1:8" ht="33.75" customHeight="1">
      <c r="A19" s="7">
        <v>3</v>
      </c>
      <c r="B19" s="41" t="s">
        <v>19</v>
      </c>
      <c r="C19" s="82" t="s">
        <v>76</v>
      </c>
      <c r="D19" s="62" t="s">
        <v>53</v>
      </c>
      <c r="E19" s="135" t="s">
        <v>17</v>
      </c>
      <c r="F19" s="114"/>
      <c r="G19" s="63">
        <v>830</v>
      </c>
      <c r="H19" s="92">
        <v>830</v>
      </c>
    </row>
    <row r="20" spans="1:8" ht="33" customHeight="1">
      <c r="A20" s="6"/>
      <c r="B20" s="37" t="s">
        <v>88</v>
      </c>
      <c r="C20" s="53"/>
      <c r="D20" s="56"/>
      <c r="E20" s="56"/>
      <c r="F20" s="57"/>
      <c r="G20" s="63"/>
      <c r="H20" s="92"/>
    </row>
    <row r="21" spans="1:8" ht="23.25" customHeight="1">
      <c r="A21" s="6">
        <v>4</v>
      </c>
      <c r="B21" s="22" t="s">
        <v>9</v>
      </c>
      <c r="C21" s="53" t="s">
        <v>75</v>
      </c>
      <c r="D21" s="56" t="s">
        <v>31</v>
      </c>
      <c r="E21" s="56" t="s">
        <v>37</v>
      </c>
      <c r="F21" s="57" t="s">
        <v>32</v>
      </c>
      <c r="G21" s="58">
        <v>4682</v>
      </c>
      <c r="H21" s="89">
        <f>4398+253</f>
        <v>4651</v>
      </c>
    </row>
    <row r="22" spans="1:8" ht="48.75" customHeight="1">
      <c r="A22" s="17"/>
      <c r="B22" s="42" t="s">
        <v>79</v>
      </c>
      <c r="C22" s="83"/>
      <c r="D22" s="18"/>
      <c r="E22" s="18"/>
      <c r="F22" s="20"/>
      <c r="G22" s="30"/>
      <c r="H22" s="93"/>
    </row>
    <row r="23" spans="1:8" ht="17.25" customHeight="1">
      <c r="A23" s="130">
        <v>5</v>
      </c>
      <c r="B23" s="122" t="s">
        <v>46</v>
      </c>
      <c r="C23" s="141" t="s">
        <v>74</v>
      </c>
      <c r="D23" s="56" t="s">
        <v>27</v>
      </c>
      <c r="E23" s="135" t="s">
        <v>17</v>
      </c>
      <c r="F23" s="136"/>
      <c r="G23" s="64">
        <v>24800</v>
      </c>
      <c r="H23" s="94">
        <v>24800</v>
      </c>
    </row>
    <row r="24" spans="1:8" ht="17.25" customHeight="1">
      <c r="A24" s="131"/>
      <c r="B24" s="124"/>
      <c r="C24" s="142"/>
      <c r="D24" s="59" t="s">
        <v>28</v>
      </c>
      <c r="E24" s="59" t="s">
        <v>37</v>
      </c>
      <c r="F24" s="60" t="s">
        <v>29</v>
      </c>
      <c r="G24" s="61">
        <v>30000</v>
      </c>
      <c r="H24" s="90">
        <v>30000</v>
      </c>
    </row>
    <row r="25" spans="1:8" ht="17.25" customHeight="1">
      <c r="A25" s="132"/>
      <c r="B25" s="127" t="s">
        <v>22</v>
      </c>
      <c r="C25" s="128"/>
      <c r="D25" s="128"/>
      <c r="E25" s="128"/>
      <c r="F25" s="129"/>
      <c r="G25" s="29">
        <f>SUM(G23:G24)</f>
        <v>54800</v>
      </c>
      <c r="H25" s="95">
        <f>SUM(H23:H24)</f>
        <v>54800</v>
      </c>
    </row>
    <row r="26" spans="1:8" ht="21.75" customHeight="1">
      <c r="A26" s="120">
        <v>6</v>
      </c>
      <c r="B26" s="122" t="s">
        <v>20</v>
      </c>
      <c r="C26" s="125" t="s">
        <v>73</v>
      </c>
      <c r="D26" s="56" t="s">
        <v>27</v>
      </c>
      <c r="E26" s="56" t="s">
        <v>37</v>
      </c>
      <c r="F26" s="57" t="s">
        <v>32</v>
      </c>
      <c r="G26" s="65">
        <v>1250</v>
      </c>
      <c r="H26" s="96">
        <v>1250</v>
      </c>
    </row>
    <row r="27" spans="1:8" ht="27" customHeight="1">
      <c r="A27" s="121"/>
      <c r="B27" s="108"/>
      <c r="C27" s="126"/>
      <c r="D27" s="60" t="s">
        <v>28</v>
      </c>
      <c r="E27" s="59" t="s">
        <v>37</v>
      </c>
      <c r="F27" s="66" t="s">
        <v>29</v>
      </c>
      <c r="G27" s="67">
        <v>7000</v>
      </c>
      <c r="H27" s="97">
        <v>7000</v>
      </c>
    </row>
    <row r="28" spans="1:8" ht="17.25" customHeight="1">
      <c r="A28" s="121"/>
      <c r="B28" s="127" t="s">
        <v>22</v>
      </c>
      <c r="C28" s="128"/>
      <c r="D28" s="128"/>
      <c r="E28" s="128"/>
      <c r="F28" s="129"/>
      <c r="G28" s="68">
        <f>SUM(G26:G27)</f>
        <v>8250</v>
      </c>
      <c r="H28" s="98">
        <f>SUM(H26:H27)</f>
        <v>8250</v>
      </c>
    </row>
    <row r="29" spans="1:8" ht="22.5" customHeight="1">
      <c r="A29" s="7">
        <v>7</v>
      </c>
      <c r="B29" s="19" t="s">
        <v>23</v>
      </c>
      <c r="C29" s="82" t="s">
        <v>72</v>
      </c>
      <c r="D29" s="62" t="s">
        <v>56</v>
      </c>
      <c r="E29" s="62" t="s">
        <v>37</v>
      </c>
      <c r="F29" s="69" t="s">
        <v>45</v>
      </c>
      <c r="G29" s="70">
        <v>145</v>
      </c>
      <c r="H29" s="99">
        <v>145</v>
      </c>
    </row>
    <row r="30" spans="1:8" ht="15.75" customHeight="1">
      <c r="A30" s="120">
        <v>8</v>
      </c>
      <c r="B30" s="109" t="s">
        <v>8</v>
      </c>
      <c r="C30" s="125" t="s">
        <v>71</v>
      </c>
      <c r="D30" s="56" t="s">
        <v>53</v>
      </c>
      <c r="E30" s="135" t="s">
        <v>17</v>
      </c>
      <c r="F30" s="136"/>
      <c r="G30" s="64">
        <v>1945</v>
      </c>
      <c r="H30" s="94">
        <v>1945</v>
      </c>
    </row>
    <row r="31" spans="1:8" ht="15.75" customHeight="1">
      <c r="A31" s="120"/>
      <c r="B31" s="109"/>
      <c r="C31" s="125"/>
      <c r="D31" s="56" t="s">
        <v>27</v>
      </c>
      <c r="E31" s="135" t="s">
        <v>17</v>
      </c>
      <c r="F31" s="136"/>
      <c r="G31" s="64">
        <v>700</v>
      </c>
      <c r="H31" s="94">
        <v>700</v>
      </c>
    </row>
    <row r="32" spans="1:8" ht="15.75" customHeight="1">
      <c r="A32" s="121"/>
      <c r="B32" s="110"/>
      <c r="C32" s="126"/>
      <c r="D32" s="59" t="s">
        <v>56</v>
      </c>
      <c r="E32" s="59" t="s">
        <v>37</v>
      </c>
      <c r="F32" s="60" t="s">
        <v>45</v>
      </c>
      <c r="G32" s="71">
        <v>100</v>
      </c>
      <c r="H32" s="100">
        <v>100</v>
      </c>
    </row>
    <row r="33" spans="1:8" ht="16.5" customHeight="1">
      <c r="A33" s="121"/>
      <c r="B33" s="110"/>
      <c r="C33" s="126"/>
      <c r="D33" s="59" t="s">
        <v>35</v>
      </c>
      <c r="E33" s="59" t="s">
        <v>37</v>
      </c>
      <c r="F33" s="60" t="s">
        <v>29</v>
      </c>
      <c r="G33" s="67">
        <f>5000+7000</f>
        <v>12000</v>
      </c>
      <c r="H33" s="97">
        <f>5000+7000</f>
        <v>12000</v>
      </c>
    </row>
    <row r="34" spans="1:8" ht="18" customHeight="1">
      <c r="A34" s="121"/>
      <c r="B34" s="127" t="s">
        <v>22</v>
      </c>
      <c r="C34" s="128"/>
      <c r="D34" s="128"/>
      <c r="E34" s="128"/>
      <c r="F34" s="129"/>
      <c r="G34" s="68">
        <f>SUM(G30:G33)</f>
        <v>14745</v>
      </c>
      <c r="H34" s="98">
        <f>SUM(H30:H33)</f>
        <v>14745</v>
      </c>
    </row>
    <row r="35" spans="1:8" ht="19.5" customHeight="1">
      <c r="A35" s="120">
        <v>9</v>
      </c>
      <c r="B35" s="122" t="s">
        <v>18</v>
      </c>
      <c r="C35" s="125" t="s">
        <v>70</v>
      </c>
      <c r="D35" s="11"/>
      <c r="E35" s="11"/>
      <c r="F35" s="12"/>
      <c r="G35" s="29"/>
      <c r="H35" s="95"/>
    </row>
    <row r="36" spans="1:8" ht="12" customHeight="1">
      <c r="A36" s="121"/>
      <c r="B36" s="123"/>
      <c r="C36" s="126"/>
      <c r="D36" s="13"/>
      <c r="E36" s="13"/>
      <c r="F36" s="14"/>
      <c r="G36" s="31"/>
      <c r="H36" s="101"/>
    </row>
    <row r="37" spans="1:8" ht="18" customHeight="1">
      <c r="A37" s="121"/>
      <c r="B37" s="124"/>
      <c r="C37" s="126"/>
      <c r="D37" s="59" t="s">
        <v>56</v>
      </c>
      <c r="E37" s="59" t="s">
        <v>37</v>
      </c>
      <c r="F37" s="60" t="s">
        <v>45</v>
      </c>
      <c r="G37" s="61">
        <v>350</v>
      </c>
      <c r="H37" s="90">
        <v>350</v>
      </c>
    </row>
    <row r="38" spans="1:8" ht="24.75" customHeight="1">
      <c r="A38" s="6">
        <v>10</v>
      </c>
      <c r="B38" s="22" t="s">
        <v>24</v>
      </c>
      <c r="C38" s="53" t="s">
        <v>69</v>
      </c>
      <c r="D38" s="56" t="s">
        <v>56</v>
      </c>
      <c r="E38" s="56" t="s">
        <v>37</v>
      </c>
      <c r="F38" s="57" t="s">
        <v>45</v>
      </c>
      <c r="G38" s="58">
        <v>300</v>
      </c>
      <c r="H38" s="89">
        <v>300</v>
      </c>
    </row>
    <row r="39" spans="1:8" ht="22.5" customHeight="1">
      <c r="A39" s="6">
        <v>11</v>
      </c>
      <c r="B39" s="22" t="s">
        <v>10</v>
      </c>
      <c r="C39" s="53" t="s">
        <v>68</v>
      </c>
      <c r="D39" s="56" t="s">
        <v>56</v>
      </c>
      <c r="E39" s="56" t="s">
        <v>37</v>
      </c>
      <c r="F39" s="57" t="s">
        <v>45</v>
      </c>
      <c r="G39" s="58">
        <v>500</v>
      </c>
      <c r="H39" s="89">
        <v>494</v>
      </c>
    </row>
    <row r="40" spans="1:8" ht="33" customHeight="1">
      <c r="A40" s="23"/>
      <c r="B40" s="37" t="s">
        <v>48</v>
      </c>
      <c r="C40" s="72"/>
      <c r="D40" s="72"/>
      <c r="E40" s="72"/>
      <c r="F40" s="73"/>
      <c r="G40" s="74"/>
      <c r="H40" s="102"/>
    </row>
    <row r="41" spans="1:8" ht="24" customHeight="1">
      <c r="A41" s="6">
        <v>12</v>
      </c>
      <c r="B41" s="22" t="s">
        <v>11</v>
      </c>
      <c r="C41" s="53" t="s">
        <v>67</v>
      </c>
      <c r="D41" s="56" t="s">
        <v>7</v>
      </c>
      <c r="E41" s="56" t="s">
        <v>37</v>
      </c>
      <c r="F41" s="57" t="s">
        <v>57</v>
      </c>
      <c r="G41" s="58">
        <v>3000</v>
      </c>
      <c r="H41" s="89">
        <v>2951</v>
      </c>
    </row>
    <row r="42" spans="1:8" ht="32.25" customHeight="1">
      <c r="A42" s="6">
        <v>13</v>
      </c>
      <c r="B42" s="34" t="s">
        <v>12</v>
      </c>
      <c r="C42" s="53" t="s">
        <v>66</v>
      </c>
      <c r="D42" s="56" t="s">
        <v>44</v>
      </c>
      <c r="E42" s="56" t="s">
        <v>37</v>
      </c>
      <c r="F42" s="57" t="s">
        <v>29</v>
      </c>
      <c r="G42" s="58">
        <v>4000</v>
      </c>
      <c r="H42" s="89">
        <v>4000</v>
      </c>
    </row>
    <row r="43" spans="1:8" ht="49.5" customHeight="1">
      <c r="A43" s="24"/>
      <c r="B43" s="37" t="s">
        <v>49</v>
      </c>
      <c r="C43" s="72"/>
      <c r="D43" s="72"/>
      <c r="E43" s="72"/>
      <c r="F43" s="73"/>
      <c r="G43" s="75"/>
      <c r="H43" s="103"/>
    </row>
    <row r="44" spans="1:8" ht="32.25" customHeight="1">
      <c r="A44" s="6">
        <v>14</v>
      </c>
      <c r="B44" s="34" t="s">
        <v>91</v>
      </c>
      <c r="C44" s="53" t="s">
        <v>58</v>
      </c>
      <c r="D44" s="56" t="s">
        <v>44</v>
      </c>
      <c r="E44" s="56" t="s">
        <v>37</v>
      </c>
      <c r="F44" s="57" t="s">
        <v>29</v>
      </c>
      <c r="G44" s="58">
        <v>2000</v>
      </c>
      <c r="H44" s="89">
        <v>1996</v>
      </c>
    </row>
    <row r="45" spans="1:8" ht="48.75" customHeight="1">
      <c r="A45" s="23"/>
      <c r="B45" s="37" t="s">
        <v>50</v>
      </c>
      <c r="C45" s="72"/>
      <c r="D45" s="72"/>
      <c r="E45" s="72"/>
      <c r="F45" s="73"/>
      <c r="G45" s="76"/>
      <c r="H45" s="104"/>
    </row>
    <row r="46" spans="1:8" ht="63" customHeight="1">
      <c r="A46" s="6">
        <v>15</v>
      </c>
      <c r="B46" s="34" t="s">
        <v>93</v>
      </c>
      <c r="C46" s="53" t="s">
        <v>62</v>
      </c>
      <c r="D46" s="56" t="s">
        <v>33</v>
      </c>
      <c r="E46" s="56" t="s">
        <v>37</v>
      </c>
      <c r="F46" s="57" t="s">
        <v>39</v>
      </c>
      <c r="G46" s="77">
        <v>200</v>
      </c>
      <c r="H46" s="105">
        <v>200</v>
      </c>
    </row>
    <row r="47" spans="1:8" ht="33" customHeight="1">
      <c r="A47" s="6">
        <v>16</v>
      </c>
      <c r="B47" s="34" t="s">
        <v>13</v>
      </c>
      <c r="C47" s="53" t="s">
        <v>61</v>
      </c>
      <c r="D47" s="56" t="s">
        <v>40</v>
      </c>
      <c r="E47" s="56" t="s">
        <v>37</v>
      </c>
      <c r="F47" s="57" t="s">
        <v>38</v>
      </c>
      <c r="G47" s="77">
        <v>500</v>
      </c>
      <c r="H47" s="105">
        <v>499</v>
      </c>
    </row>
    <row r="48" spans="1:8" ht="48.75" customHeight="1">
      <c r="A48" s="6">
        <v>17</v>
      </c>
      <c r="B48" s="34" t="s">
        <v>25</v>
      </c>
      <c r="C48" s="53" t="s">
        <v>60</v>
      </c>
      <c r="D48" s="56" t="s">
        <v>36</v>
      </c>
      <c r="E48" s="56" t="s">
        <v>37</v>
      </c>
      <c r="F48" s="57" t="s">
        <v>38</v>
      </c>
      <c r="G48" s="77">
        <v>500</v>
      </c>
      <c r="H48" s="105">
        <v>498</v>
      </c>
    </row>
    <row r="49" spans="1:8" ht="32.25" customHeight="1">
      <c r="A49" s="23"/>
      <c r="B49" s="37" t="s">
        <v>51</v>
      </c>
      <c r="C49" s="72"/>
      <c r="D49" s="72"/>
      <c r="E49" s="72"/>
      <c r="F49" s="73"/>
      <c r="G49" s="74"/>
      <c r="H49" s="102"/>
    </row>
    <row r="50" spans="1:8" ht="35.25" customHeight="1">
      <c r="A50" s="6">
        <v>18</v>
      </c>
      <c r="B50" s="34" t="s">
        <v>92</v>
      </c>
      <c r="C50" s="53" t="s">
        <v>59</v>
      </c>
      <c r="D50" s="56" t="s">
        <v>41</v>
      </c>
      <c r="E50" s="56" t="s">
        <v>37</v>
      </c>
      <c r="F50" s="57" t="s">
        <v>63</v>
      </c>
      <c r="G50" s="77">
        <v>200</v>
      </c>
      <c r="H50" s="105">
        <v>200</v>
      </c>
    </row>
    <row r="51" spans="1:8" ht="24" customHeight="1">
      <c r="A51" s="6">
        <v>19</v>
      </c>
      <c r="B51" s="22" t="s">
        <v>26</v>
      </c>
      <c r="C51" s="53" t="s">
        <v>64</v>
      </c>
      <c r="D51" s="56" t="s">
        <v>42</v>
      </c>
      <c r="E51" s="56" t="s">
        <v>37</v>
      </c>
      <c r="F51" s="57" t="s">
        <v>43</v>
      </c>
      <c r="G51" s="77">
        <v>4000</v>
      </c>
      <c r="H51" s="105">
        <v>3978</v>
      </c>
    </row>
    <row r="52" spans="1:8" ht="33" customHeight="1">
      <c r="A52" s="23"/>
      <c r="B52" s="37" t="s">
        <v>52</v>
      </c>
      <c r="C52" s="72"/>
      <c r="D52" s="72"/>
      <c r="E52" s="72"/>
      <c r="F52" s="73"/>
      <c r="G52" s="78"/>
      <c r="H52" s="106"/>
    </row>
    <row r="53" spans="1:8" ht="33" customHeight="1">
      <c r="A53" s="43">
        <v>20</v>
      </c>
      <c r="B53" s="44" t="s">
        <v>21</v>
      </c>
      <c r="C53" s="84" t="s">
        <v>65</v>
      </c>
      <c r="D53" s="79" t="s">
        <v>54</v>
      </c>
      <c r="E53" s="115" t="s">
        <v>17</v>
      </c>
      <c r="F53" s="143"/>
      <c r="G53" s="80">
        <v>50</v>
      </c>
      <c r="H53" s="107">
        <v>50</v>
      </c>
    </row>
    <row r="54" spans="1:8" ht="12" customHeight="1">
      <c r="A54" s="45"/>
      <c r="B54" s="46"/>
      <c r="C54" s="85"/>
      <c r="D54" s="47"/>
      <c r="E54" s="48"/>
      <c r="F54" s="49"/>
      <c r="G54" s="50"/>
      <c r="H54" s="50"/>
    </row>
    <row r="55" spans="1:8" ht="15.75">
      <c r="A55" s="8"/>
      <c r="B55" s="51" t="s">
        <v>2</v>
      </c>
      <c r="C55" s="86"/>
      <c r="D55" s="9"/>
      <c r="E55" s="9"/>
      <c r="F55" s="10"/>
      <c r="G55" s="52">
        <f>G14+G18+G19+G21+G25+G28+G29+G34+G37+G38+G39+G41+G42+G44+G46+G47+G48+G50+G51+G53</f>
        <v>123937</v>
      </c>
      <c r="H55" s="52">
        <f>H14+H18+H19+H21+H25+H28+H29+H34+H37+H38+H39+H41+H42+H44+H46+H47+H48+H50+H51+H53</f>
        <v>123822</v>
      </c>
    </row>
    <row r="56" spans="1:8" ht="15.75">
      <c r="A56" s="1"/>
      <c r="B56" s="5"/>
      <c r="C56" s="81"/>
      <c r="D56" s="2"/>
      <c r="E56" s="2"/>
      <c r="F56" s="2"/>
      <c r="G56" s="21"/>
      <c r="H56" s="21"/>
    </row>
    <row r="57" spans="1:8" ht="15.75">
      <c r="A57" s="1"/>
      <c r="B57" s="5"/>
      <c r="C57" s="81"/>
      <c r="D57" s="2"/>
      <c r="E57" s="2"/>
      <c r="F57" s="2"/>
      <c r="G57" s="21"/>
      <c r="H57" s="21"/>
    </row>
    <row r="58" spans="1:8" ht="15.75">
      <c r="A58" s="1"/>
      <c r="B58" s="5"/>
      <c r="C58" s="81"/>
      <c r="D58" s="2"/>
      <c r="E58" s="2"/>
      <c r="F58" s="2"/>
      <c r="G58" s="21"/>
      <c r="H58" s="21"/>
    </row>
    <row r="59" spans="1:8" ht="15.75">
      <c r="A59" s="112"/>
      <c r="B59" s="113"/>
      <c r="C59" s="113"/>
      <c r="D59" s="113"/>
      <c r="E59" s="113"/>
      <c r="F59" s="113"/>
      <c r="G59" s="113"/>
      <c r="H59"/>
    </row>
  </sheetData>
  <mergeCells count="34">
    <mergeCell ref="H10:H11"/>
    <mergeCell ref="A59:G59"/>
    <mergeCell ref="E19:F19"/>
    <mergeCell ref="E16:F16"/>
    <mergeCell ref="E53:F53"/>
    <mergeCell ref="E30:F30"/>
    <mergeCell ref="B16:B17"/>
    <mergeCell ref="C16:C17"/>
    <mergeCell ref="A16:A18"/>
    <mergeCell ref="B18:F18"/>
    <mergeCell ref="B30:B33"/>
    <mergeCell ref="C30:C33"/>
    <mergeCell ref="A30:A34"/>
    <mergeCell ref="B34:F34"/>
    <mergeCell ref="E31:F31"/>
    <mergeCell ref="C26:C27"/>
    <mergeCell ref="B28:F28"/>
    <mergeCell ref="C23:C24"/>
    <mergeCell ref="A26:A28"/>
    <mergeCell ref="B26:B27"/>
    <mergeCell ref="C10:C11"/>
    <mergeCell ref="E23:F23"/>
    <mergeCell ref="G10:G11"/>
    <mergeCell ref="D10:F10"/>
    <mergeCell ref="A7:H7"/>
    <mergeCell ref="A8:H8"/>
    <mergeCell ref="A35:A37"/>
    <mergeCell ref="B35:B37"/>
    <mergeCell ref="C35:C37"/>
    <mergeCell ref="B25:F25"/>
    <mergeCell ref="A23:A25"/>
    <mergeCell ref="B23:B24"/>
    <mergeCell ref="A10:A11"/>
    <mergeCell ref="B10:B11"/>
  </mergeCells>
  <printOptions/>
  <pageMargins left="1.062992125984252" right="0.1968503937007874" top="0.5905511811023623" bottom="0.3937007874015748" header="0.1968503937007874" footer="0.196850393700787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Новоселова Мария Николаевна</dc:creator>
  <cp:keywords/>
  <dc:description/>
  <cp:lastModifiedBy>PalkinaEV</cp:lastModifiedBy>
  <cp:lastPrinted>2006-03-22T09:17:58Z</cp:lastPrinted>
  <dcterms:created xsi:type="dcterms:W3CDTF">2003-11-17T14:18:09Z</dcterms:created>
  <dcterms:modified xsi:type="dcterms:W3CDTF">2006-05-17T06:46:35Z</dcterms:modified>
  <cp:category/>
  <cp:version/>
  <cp:contentType/>
  <cp:contentStatus/>
</cp:coreProperties>
</file>