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риложение " sheetId="1" r:id="rId1"/>
  </sheets>
  <definedNames>
    <definedName name="_xlnm.Print_Titles" localSheetId="0">'Приложение '!$11:$11</definedName>
  </definedNames>
  <calcPr fullCalcOnLoad="1"/>
</workbook>
</file>

<file path=xl/sharedStrings.xml><?xml version="1.0" encoding="utf-8"?>
<sst xmlns="http://schemas.openxmlformats.org/spreadsheetml/2006/main" count="158" uniqueCount="117">
  <si>
    <t>000 02 00 00 00 00 0000 700</t>
  </si>
  <si>
    <t>000 02 01 00 00 00 0000 700</t>
  </si>
  <si>
    <t>000 02 01 01 00 00 0000 710</t>
  </si>
  <si>
    <t>000 02 01 01 00 03 0000 710</t>
  </si>
  <si>
    <t>000 02 01 02 00 00 0000 710</t>
  </si>
  <si>
    <t>000 02 01 02 00 03 0000 710</t>
  </si>
  <si>
    <t>000 03 00 00 00 00 0000 700</t>
  </si>
  <si>
    <t>000 03 01 00 00 03 0000 710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</si>
  <si>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</si>
  <si>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Бюджетные кредиты, полученные от других бюджетов бюджетной системы Российской Федерации местными бюджетами</t>
  </si>
  <si>
    <t>Кредиты, полученные в валюте Российской Федерации от кредитных организаций</t>
  </si>
  <si>
    <t>Кредиты, полученные в валюте Российской Федерации от кредитных организаций местными бюджетами</t>
  </si>
  <si>
    <t>Привлечение прочих источников финансирования дефицитов бюджетов</t>
  </si>
  <si>
    <t>Привлечение прочих источников внутреннего финансирования дефицитов бюджетов</t>
  </si>
  <si>
    <t>Прочие источники внутреннего финансирования дефицитов местных бюджетов</t>
  </si>
  <si>
    <t>000 02 00 00 00 00 0000 800</t>
  </si>
  <si>
    <t>000 02 01 00 00 00 0000 800</t>
  </si>
  <si>
    <t>000 02 01 01 00 00 0000 810</t>
  </si>
  <si>
    <t>000 02 01 01 00 03 0000 810</t>
  </si>
  <si>
    <t>000 02 01 02 00 00 0000 810</t>
  </si>
  <si>
    <t>000 02 01 02 00 03 0000 810</t>
  </si>
  <si>
    <t>000 03 00 00 00 00 0000 800</t>
  </si>
  <si>
    <t>000 03 01 00 00 00 0000 800</t>
  </si>
  <si>
    <t>000 03 01 00 00 03 0000 810</t>
  </si>
  <si>
    <t>000 04 00 00 00 00 0000 000</t>
  </si>
  <si>
    <t>000 04 00 00 00 00 0000 800</t>
  </si>
  <si>
    <t>000 04 01 00 00 00 0000 800</t>
  </si>
  <si>
    <t>000 04 01 00 00 03 0000 810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</si>
  <si>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</si>
  <si>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Бюджетные кредиты, полученные от других бюджетов бюджетной системы Российской Федерации</t>
  </si>
  <si>
    <t>Погашение обязательств за счет прочих источников финансирования дефицитов бюджетов</t>
  </si>
  <si>
    <t>Погашение обязательств за счет прочих источников внутреннего финансирования дефицитов бюджетов</t>
  </si>
  <si>
    <t>Государственные и муниципальные гарантии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</si>
  <si>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</si>
  <si>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</si>
  <si>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Муниципальные гарантии в валюте Российской Федерации</t>
  </si>
  <si>
    <t>000 05 00 00 00 00 0000 000</t>
  </si>
  <si>
    <t>000 05 00 00 00 00 0000 630</t>
  </si>
  <si>
    <t>000 05 00 00 00 03 0000 630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</si>
  <si>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</si>
  <si>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 xml:space="preserve">Продажа акций и иных форм участия в капитале, находящихся в муниципальной собственности </t>
  </si>
  <si>
    <t>000 05 00 00 00 00 0000 530</t>
  </si>
  <si>
    <t>000 05 00 00 00 03 0000 530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</si>
  <si>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</si>
  <si>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Приобретение акций и иных форм участия в капитале в муниципальную собственность</t>
  </si>
  <si>
    <t>000 06 00 00 00 00 0000 000</t>
  </si>
  <si>
    <t>000 06 00 00 00 00 0000 430</t>
  </si>
  <si>
    <t>000 06 01 00 00 00 0000 430</t>
  </si>
  <si>
    <t>000 06 01 00 00 03 0000 430</t>
  </si>
  <si>
    <t>000 06 02 00 00 00 0000 430</t>
  </si>
  <si>
    <t>000 06 02 00 00 03 0000 430</t>
  </si>
  <si>
    <t>Земельные участки до разграничения государственной собственности на  землю</t>
  </si>
  <si>
    <t>Земельные участки после разграничения  собственности на землю</t>
  </si>
  <si>
    <t xml:space="preserve"> </t>
  </si>
  <si>
    <t>Поступления от продажи земельных участков после разграничения собственности на землю, зачисляемые в местные бюджеты</t>
  </si>
  <si>
    <t>000 06 00 00 00 00 0000 330</t>
  </si>
  <si>
    <t>000 06 02 00 00 00 0000 330</t>
  </si>
  <si>
    <t>000 06 02 00 00 03 0000 330</t>
  </si>
  <si>
    <t>Приобретение земельных участков для нужд муниципальных образований</t>
  </si>
  <si>
    <t>000 08 00 00 00 00 0000 000</t>
  </si>
  <si>
    <t>000 08 00 00 00 00 0000 510</t>
  </si>
  <si>
    <t>000 08 01 00 00 00 0000 510</t>
  </si>
  <si>
    <t>000 08 01 01 00 00 0000 510</t>
  </si>
  <si>
    <t>000 08 01 01 00 03 0000 510</t>
  </si>
  <si>
    <t>000 08 02 00 00 00 0000 510</t>
  </si>
  <si>
    <t>000 08 02 01 00 00 0000 510</t>
  </si>
  <si>
    <t>000 08 02 01 00 03 0000 510</t>
  </si>
  <si>
    <t>Увеличение остатков средств бюджетов</t>
  </si>
  <si>
    <t>Увеличение остатков финансового резерва бюджетов</t>
  </si>
  <si>
    <t>Увеличение остатков денежных средств финансового резерва</t>
  </si>
  <si>
    <t>Увеличение остатков денежных средств финансового резерва местных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</si>
  <si>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</si>
  <si>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</si>
  <si>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</si>
  <si>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000 08 00 00 00 00 0000 610</t>
  </si>
  <si>
    <t>000 08 01 00 00 00 0000 610</t>
  </si>
  <si>
    <t>000 08 01 01 00 00 0000 610</t>
  </si>
  <si>
    <t>000 08 01 01 00 03 0000 610</t>
  </si>
  <si>
    <t>000 08 02 00 00 00 0000 610</t>
  </si>
  <si>
    <t>000 08 02 01 00 00 0000 610</t>
  </si>
  <si>
    <t>000 08 02 01 00 03 0000 610</t>
  </si>
  <si>
    <t>Уменьшение остатков средств бюджетов</t>
  </si>
  <si>
    <t>Уменьшение остатков финансового резерва бюджетов</t>
  </si>
  <si>
    <t>Уменьшение остатков денежных средств финансового резерва</t>
  </si>
  <si>
    <t>Уменьшение остатков денежных средств финансового резерва местных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</si>
  <si>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</si>
  <si>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</si>
  <si>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</si>
  <si>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Код бюджетной классификации</t>
  </si>
  <si>
    <t>Прочие источников финансирования дефицитов бюджетов</t>
  </si>
  <si>
    <t>000 03 00 00 00 00 0000 000</t>
  </si>
  <si>
    <t>000 03 01 00 00 00 0000 700</t>
  </si>
  <si>
    <t xml:space="preserve">Наименование </t>
  </si>
  <si>
    <t xml:space="preserve">к решению Архангельского </t>
  </si>
  <si>
    <t>городского Совета депутатов</t>
  </si>
  <si>
    <t>ВСЕГО</t>
  </si>
  <si>
    <t>-</t>
  </si>
  <si>
    <t>АКЦИИ И ИНЫЕ ФОРМЫ УЧАСТИЯ В КАПИТАЛЕ, НАХОДЯЩИЕСЯ В ГОСУДАРСТВЕННОЙ И МУНИЦИПАЛЬНОЙ СОБСТВЕННОСТИ</t>
  </si>
  <si>
    <t>ЗЕМЕЛЬНЫЕ УЧАСТКИ, НАХОДЯЩИЕСЯ В ГОСУДАРСТВЕННОЙ И МУНИЦИПАЛЬНОЙ СОБСТВЕННОСТИ</t>
  </si>
  <si>
    <t>ОСТАТКИ СРЕДСТВ БЮДЖЕТОВ</t>
  </si>
  <si>
    <t xml:space="preserve">ПРИОБРЕТЕНИЕ (УВЕЛИЧЕНИЕ СТОИМОСТИ) ЗЕМЕЛЬНЫХ УЧАСТКОВ, НАХОДЯЩИХСЯ В ГОСУДАРСТВЕННОЙ И МУНИЦИПАЛЬНОЙ СОБСТВЕННОСТИ </t>
  </si>
  <si>
    <t>ПРОДАЖА (УМЕНЬШЕНИЕ СТОИМОСТИ) ЗЕМЕЛЬНЫХ УЧАСТКОВ, НАХОДЯЩИХСЯ В ГОСУДАРСТВЕННОЙ И МУНИЦИПАЛЬНОЙ СОБСТВЕННОСТИ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</si>
  <si>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</si>
  <si>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</si>
  <si>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Поступления от продажи земельных участков до разграничения государственной собственности на  землю, на которых расположены иные объекты недвижимого имущества, зачисляемые в местные бюджеты</t>
  </si>
  <si>
    <t>000 06 03 00 00 01 0000 430</t>
  </si>
  <si>
    <t>000 06 03 00 00 00 0000 430</t>
  </si>
  <si>
    <t>Поступления от продажи иных земельных участков, находящихся  в государственной собственности до разграничения государственной собственности на землю</t>
  </si>
  <si>
    <t>Иные   земельные  участки, находящиеся в государственной собственности</t>
  </si>
  <si>
    <t>________________</t>
  </si>
  <si>
    <t>000 02 01 00 00 00 0000 000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</si>
  <si>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</si>
  <si>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Источники финансирования дефицита городского бюджета за 2005 год</t>
  </si>
  <si>
    <t>ПРИЛОЖЕНИЕ № 5</t>
  </si>
  <si>
    <t>Кассовое   исполнение      (отчет),              тыс. руб.</t>
  </si>
  <si>
    <t>Утв. бюдж. назначения             с изм. и доп.,              тыс. руб.</t>
  </si>
  <si>
    <t xml:space="preserve">от 22.03.2006  № 135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</si>
</sst>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2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indexed="23"/>
      </bottom>
    </border>
    <border>
      <left style="thin"/>
      <right>
        <color indexed="63"/>
      </right>
      <top style="hair">
        <color indexed="23"/>
      </top>
      <bottom style="thin"/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23"/>
      </left>
      <right style="thin"/>
      <top style="thin"/>
      <bottom style="hair">
        <color indexed="23"/>
      </bottom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hair">
        <color indexed="2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>
        <color indexed="55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hair">
        <color indexed="23"/>
      </left>
      <right style="thin"/>
      <top>
        <color indexed="63"/>
      </top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 style="hair">
        <color indexed="23"/>
      </left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hair">
        <color indexed="23"/>
      </left>
      <right style="thin"/>
      <top style="hair">
        <color indexed="55"/>
      </top>
      <bottom style="hair"/>
    </border>
    <border>
      <left style="thin"/>
      <right style="thin"/>
      <top style="hair">
        <color indexed="55"/>
      </top>
      <bottom style="hair"/>
    </border>
    <border>
      <left style="hair">
        <color indexed="2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>
        <color indexed="23"/>
      </left>
      <right style="thin"/>
      <top style="hair"/>
      <bottom style="hair">
        <color indexed="55"/>
      </bottom>
    </border>
    <border>
      <left style="thin"/>
      <right style="thin"/>
      <top style="hair"/>
      <bottom style="hair">
        <color indexed="55"/>
      </bottom>
    </border>
    <border>
      <left style="hair">
        <color indexed="23"/>
      </left>
      <right style="thin"/>
      <top style="hair">
        <color indexed="55"/>
      </top>
      <bottom>
        <color indexed="63"/>
      </bottom>
    </border>
    <border>
      <left style="hair">
        <color indexed="23"/>
      </left>
      <right style="thin"/>
      <top style="hair">
        <color indexed="23"/>
      </top>
      <bottom style="thin"/>
    </border>
    <border>
      <left style="thin"/>
      <right style="thin"/>
      <top style="hair">
        <color indexed="2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3" xfId="0" applyFont="1" applyBorder="1" applyAlignment="1">
      <alignment horizontal="left" vertical="top" wrapText="1" indent="2"/>
    </xf>
    <xf numFmtId="0" fontId="2" fillId="0" borderId="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4" fillId="0" borderId="4" xfId="0" applyFont="1" applyBorder="1" applyAlignment="1">
      <alignment vertical="top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6" fillId="0" borderId="8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Alignment="1">
      <alignment/>
    </xf>
    <xf numFmtId="0" fontId="3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wrapText="1"/>
    </xf>
    <xf numFmtId="3" fontId="6" fillId="0" borderId="12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left" vertical="top" wrapText="1"/>
    </xf>
    <xf numFmtId="0" fontId="4" fillId="0" borderId="4" xfId="0" applyFont="1" applyBorder="1" applyAlignment="1">
      <alignment vertical="top" wrapText="1"/>
    </xf>
    <xf numFmtId="3" fontId="1" fillId="0" borderId="0" xfId="0" applyNumberFormat="1" applyFont="1" applyAlignment="1">
      <alignment/>
    </xf>
    <xf numFmtId="0" fontId="7" fillId="0" borderId="1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8" fillId="0" borderId="17" xfId="0" applyFont="1" applyBorder="1" applyAlignment="1">
      <alignment horizontal="center" wrapText="1"/>
    </xf>
    <xf numFmtId="3" fontId="8" fillId="0" borderId="18" xfId="0" applyNumberFormat="1" applyFont="1" applyFill="1" applyBorder="1" applyAlignment="1">
      <alignment/>
    </xf>
    <xf numFmtId="0" fontId="9" fillId="0" borderId="19" xfId="0" applyFont="1" applyBorder="1" applyAlignment="1">
      <alignment horizontal="center" wrapText="1"/>
    </xf>
    <xf numFmtId="3" fontId="9" fillId="0" borderId="20" xfId="0" applyNumberFormat="1" applyFont="1" applyFill="1" applyBorder="1" applyAlignment="1">
      <alignment/>
    </xf>
    <xf numFmtId="0" fontId="8" fillId="0" borderId="19" xfId="0" applyFont="1" applyBorder="1" applyAlignment="1">
      <alignment horizontal="center" wrapText="1"/>
    </xf>
    <xf numFmtId="3" fontId="10" fillId="0" borderId="2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9" fillId="0" borderId="19" xfId="0" applyFont="1" applyBorder="1" applyAlignment="1">
      <alignment horizontal="center"/>
    </xf>
    <xf numFmtId="3" fontId="11" fillId="0" borderId="20" xfId="0" applyNumberFormat="1" applyFont="1" applyFill="1" applyBorder="1" applyAlignment="1">
      <alignment/>
    </xf>
    <xf numFmtId="0" fontId="9" fillId="0" borderId="21" xfId="0" applyFont="1" applyBorder="1" applyAlignment="1">
      <alignment horizontal="center" wrapText="1"/>
    </xf>
    <xf numFmtId="3" fontId="11" fillId="0" borderId="22" xfId="0" applyNumberFormat="1" applyFont="1" applyFill="1" applyBorder="1" applyAlignment="1">
      <alignment horizontal="right"/>
    </xf>
    <xf numFmtId="0" fontId="9" fillId="0" borderId="23" xfId="0" applyFont="1" applyBorder="1" applyAlignment="1">
      <alignment horizontal="center" wrapText="1"/>
    </xf>
    <xf numFmtId="3" fontId="9" fillId="0" borderId="24" xfId="0" applyNumberFormat="1" applyFont="1" applyFill="1" applyBorder="1" applyAlignment="1">
      <alignment/>
    </xf>
    <xf numFmtId="0" fontId="9" fillId="0" borderId="25" xfId="0" applyFont="1" applyBorder="1" applyAlignment="1">
      <alignment horizontal="center" wrapText="1"/>
    </xf>
    <xf numFmtId="3" fontId="9" fillId="0" borderId="26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3" fontId="9" fillId="0" borderId="29" xfId="0" applyNumberFormat="1" applyFont="1" applyFill="1" applyBorder="1" applyAlignment="1">
      <alignment/>
    </xf>
    <xf numFmtId="0" fontId="9" fillId="0" borderId="7" xfId="0" applyFont="1" applyBorder="1" applyAlignment="1">
      <alignment horizontal="center" wrapText="1"/>
    </xf>
    <xf numFmtId="3" fontId="8" fillId="0" borderId="8" xfId="0" applyNumberFormat="1" applyFont="1" applyFill="1" applyBorder="1" applyAlignment="1">
      <alignment/>
    </xf>
    <xf numFmtId="0" fontId="2" fillId="0" borderId="0" xfId="0" applyFont="1" applyAlignment="1">
      <alignment horizontal="left" indent="5"/>
    </xf>
    <xf numFmtId="0" fontId="0" fillId="0" borderId="0" xfId="0" applyFont="1" applyAlignment="1">
      <alignment horizontal="left" indent="5"/>
    </xf>
    <xf numFmtId="3" fontId="4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3" fontId="6" fillId="0" borderId="8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3"/>
  <sheetViews>
    <sheetView tabSelected="1" workbookViewId="0" topLeftCell="A1">
      <selection activeCell="B9" sqref="B9"/>
    </sheetView>
  </sheetViews>
  <sheetFormatPr defaultColWidth="9.00390625" defaultRowHeight="15.75"/>
  <cols>
    <col min="1" max="1" width="51.00390625" style="6" customWidth="1"/>
    <col min="2" max="2" width="23.00390625" style="7" customWidth="1"/>
    <col min="3" max="3" width="9.875" style="26" customWidth="1"/>
    <col min="4" max="4" width="9.375" style="26" customWidth="1"/>
  </cols>
  <sheetData>
    <row r="1" spans="2:4" ht="15.75">
      <c r="B1" s="63" t="s">
        <v>113</v>
      </c>
      <c r="C1" s="23"/>
      <c r="D1" s="23"/>
    </row>
    <row r="2" spans="2:4" ht="13.5" customHeight="1">
      <c r="B2" s="64"/>
      <c r="C2" s="23"/>
      <c r="D2" s="23"/>
    </row>
    <row r="3" spans="2:4" ht="15.75">
      <c r="B3" s="64" t="s">
        <v>93</v>
      </c>
      <c r="C3" s="23"/>
      <c r="D3" s="23"/>
    </row>
    <row r="4" spans="2:4" ht="15.75">
      <c r="B4" s="64" t="s">
        <v>94</v>
      </c>
      <c r="C4" s="23"/>
      <c r="D4" s="23"/>
    </row>
    <row r="5" spans="2:4" ht="15.75">
      <c r="B5" s="64" t="s">
        <v>116</v>
      </c>
      <c r="C5" s="23"/>
      <c r="D5" s="23"/>
    </row>
    <row r="6" spans="3:4" ht="10.5" customHeight="1">
      <c r="C6" s="23"/>
      <c r="D6" s="23"/>
    </row>
    <row r="7" spans="1:4" ht="18.75" customHeight="1">
      <c r="A7" s="71" t="s">
        <v>112</v>
      </c>
      <c r="B7" s="72"/>
      <c r="C7" s="72"/>
      <c r="D7" s="72"/>
    </row>
    <row r="8" spans="3:4" ht="11.25" customHeight="1">
      <c r="C8" s="23"/>
      <c r="D8" s="23"/>
    </row>
    <row r="9" spans="1:4" s="27" customFormat="1" ht="54" customHeight="1">
      <c r="A9" s="66" t="s">
        <v>92</v>
      </c>
      <c r="B9" s="67" t="s">
        <v>88</v>
      </c>
      <c r="C9" s="73" t="s">
        <v>115</v>
      </c>
      <c r="D9" s="68" t="s">
        <v>114</v>
      </c>
    </row>
    <row r="10" spans="1:4" s="27" customFormat="1" ht="12" customHeight="1" hidden="1">
      <c r="A10" s="30"/>
      <c r="B10" s="31"/>
      <c r="C10" s="74"/>
      <c r="D10" s="32"/>
    </row>
    <row r="11" spans="1:4" s="21" customFormat="1" ht="12.75" customHeight="1">
      <c r="A11" s="20">
        <v>1</v>
      </c>
      <c r="B11" s="22">
        <v>2</v>
      </c>
      <c r="C11" s="24">
        <v>3</v>
      </c>
      <c r="D11" s="24">
        <v>4</v>
      </c>
    </row>
    <row r="12" spans="1:4" ht="12" customHeight="1">
      <c r="A12" s="10"/>
      <c r="B12" s="16"/>
      <c r="C12" s="25"/>
      <c r="D12" s="25"/>
    </row>
    <row r="13" spans="1:4" s="2" customFormat="1" ht="60" customHeight="1">
      <c r="A13" s="39" t="s">
        <v>111</v>
      </c>
      <c r="B13" s="41" t="s">
        <v>110</v>
      </c>
      <c r="C13" s="42">
        <f>C17-C29</f>
        <v>10600</v>
      </c>
      <c r="D13" s="42">
        <f>D17-D29</f>
        <v>-55799</v>
      </c>
    </row>
    <row r="14" spans="1:4" ht="12" customHeight="1" hidden="1">
      <c r="A14" s="12"/>
      <c r="B14" s="43"/>
      <c r="C14" s="44"/>
      <c r="D14" s="44"/>
    </row>
    <row r="15" spans="1:4" s="3" customFormat="1" ht="92.25" customHeight="1" hidden="1">
      <c r="A15" s="28" t="s">
        <v>8</v>
      </c>
      <c r="B15" s="45" t="s">
        <v>0</v>
      </c>
      <c r="C15" s="46"/>
      <c r="D15" s="46"/>
    </row>
    <row r="16" spans="1:4" ht="12" customHeight="1" hidden="1">
      <c r="A16" s="12"/>
      <c r="B16" s="43"/>
      <c r="C16" s="44"/>
      <c r="D16" s="44"/>
    </row>
    <row r="17" spans="1:4" s="4" customFormat="1" ht="93.75" customHeight="1">
      <c r="A17" s="15" t="s">
        <v>102</v>
      </c>
      <c r="B17" s="43" t="s">
        <v>1</v>
      </c>
      <c r="C17" s="44">
        <f>C21+C25</f>
        <v>106000</v>
      </c>
      <c r="D17" s="44">
        <f>D21+D25</f>
        <v>10000</v>
      </c>
    </row>
    <row r="18" spans="1:4" ht="12" customHeight="1" hidden="1">
      <c r="A18" s="13"/>
      <c r="B18" s="43"/>
      <c r="C18" s="44"/>
      <c r="D18" s="44"/>
    </row>
    <row r="19" spans="1:4" ht="55.5" customHeight="1" hidden="1">
      <c r="A19" s="13" t="s">
        <v>29</v>
      </c>
      <c r="B19" s="43" t="s">
        <v>2</v>
      </c>
      <c r="C19" s="44"/>
      <c r="D19" s="44"/>
    </row>
    <row r="20" spans="1:4" ht="12" customHeight="1" hidden="1">
      <c r="A20" s="13"/>
      <c r="B20" s="43"/>
      <c r="C20" s="44"/>
      <c r="D20" s="44"/>
    </row>
    <row r="21" spans="1:4" s="5" customFormat="1" ht="48.75" customHeight="1">
      <c r="A21" s="18" t="s">
        <v>9</v>
      </c>
      <c r="B21" s="43" t="s">
        <v>3</v>
      </c>
      <c r="C21" s="44">
        <v>30000</v>
      </c>
      <c r="D21" s="44">
        <v>10000</v>
      </c>
    </row>
    <row r="22" spans="1:4" s="5" customFormat="1" ht="12" customHeight="1" hidden="1">
      <c r="A22" s="18"/>
      <c r="B22" s="43"/>
      <c r="C22" s="44"/>
      <c r="D22" s="44"/>
    </row>
    <row r="23" spans="1:4" s="5" customFormat="1" ht="38.25" customHeight="1" hidden="1">
      <c r="A23" s="18" t="s">
        <v>10</v>
      </c>
      <c r="B23" s="43" t="s">
        <v>4</v>
      </c>
      <c r="C23" s="44"/>
      <c r="D23" s="44"/>
    </row>
    <row r="24" spans="1:4" s="5" customFormat="1" ht="12" customHeight="1" hidden="1">
      <c r="A24" s="18"/>
      <c r="B24" s="43"/>
      <c r="C24" s="44"/>
      <c r="D24" s="44"/>
    </row>
    <row r="25" spans="1:4" s="5" customFormat="1" ht="33" customHeight="1">
      <c r="A25" s="18" t="s">
        <v>11</v>
      </c>
      <c r="B25" s="43" t="s">
        <v>5</v>
      </c>
      <c r="C25" s="44">
        <f>170000-40000-25000-29000</f>
        <v>76000</v>
      </c>
      <c r="D25" s="44">
        <v>0</v>
      </c>
    </row>
    <row r="26" spans="1:4" ht="12" customHeight="1" hidden="1">
      <c r="A26" s="13"/>
      <c r="B26" s="43"/>
      <c r="C26" s="44"/>
      <c r="D26" s="44"/>
    </row>
    <row r="27" spans="1:4" s="3" customFormat="1" ht="90" customHeight="1" hidden="1">
      <c r="A27" s="28" t="s">
        <v>28</v>
      </c>
      <c r="B27" s="45" t="s">
        <v>15</v>
      </c>
      <c r="C27" s="46"/>
      <c r="D27" s="46"/>
    </row>
    <row r="28" spans="1:4" ht="12" customHeight="1" hidden="1">
      <c r="A28" s="13"/>
      <c r="B28" s="43"/>
      <c r="C28" s="44"/>
      <c r="D28" s="44"/>
    </row>
    <row r="29" spans="1:4" s="4" customFormat="1" ht="94.5" customHeight="1">
      <c r="A29" s="15" t="s">
        <v>103</v>
      </c>
      <c r="B29" s="43" t="s">
        <v>16</v>
      </c>
      <c r="C29" s="44">
        <f>C33+C37</f>
        <v>95400</v>
      </c>
      <c r="D29" s="44">
        <f>D33+D37</f>
        <v>65799</v>
      </c>
    </row>
    <row r="30" spans="1:4" ht="12" customHeight="1" hidden="1">
      <c r="A30" s="12"/>
      <c r="B30" s="43"/>
      <c r="C30" s="44"/>
      <c r="D30" s="44"/>
    </row>
    <row r="31" spans="1:4" ht="31.5" hidden="1">
      <c r="A31" s="13" t="s">
        <v>29</v>
      </c>
      <c r="B31" s="43" t="s">
        <v>17</v>
      </c>
      <c r="C31" s="44"/>
      <c r="D31" s="44"/>
    </row>
    <row r="32" spans="1:4" ht="12" customHeight="1" hidden="1">
      <c r="A32" s="13"/>
      <c r="B32" s="43"/>
      <c r="C32" s="44"/>
      <c r="D32" s="44"/>
    </row>
    <row r="33" spans="1:8" s="5" customFormat="1" ht="48" customHeight="1">
      <c r="A33" s="18" t="s">
        <v>9</v>
      </c>
      <c r="B33" s="43" t="s">
        <v>18</v>
      </c>
      <c r="C33" s="44">
        <f>50000+9400+16000</f>
        <v>75400</v>
      </c>
      <c r="D33" s="44">
        <v>65799</v>
      </c>
      <c r="H33" s="38"/>
    </row>
    <row r="34" spans="1:4" s="5" customFormat="1" ht="12" customHeight="1" hidden="1">
      <c r="A34" s="18"/>
      <c r="B34" s="43"/>
      <c r="C34" s="44"/>
      <c r="D34" s="44"/>
    </row>
    <row r="35" spans="1:4" s="5" customFormat="1" ht="39" customHeight="1" hidden="1">
      <c r="A35" s="18" t="s">
        <v>10</v>
      </c>
      <c r="B35" s="43" t="s">
        <v>19</v>
      </c>
      <c r="C35" s="44"/>
      <c r="D35" s="44"/>
    </row>
    <row r="36" spans="1:4" s="5" customFormat="1" ht="12" customHeight="1" hidden="1">
      <c r="A36" s="18"/>
      <c r="B36" s="43"/>
      <c r="C36" s="44"/>
      <c r="D36" s="44"/>
    </row>
    <row r="37" spans="1:4" s="5" customFormat="1" ht="31.5" customHeight="1">
      <c r="A37" s="18" t="s">
        <v>11</v>
      </c>
      <c r="B37" s="43" t="s">
        <v>20</v>
      </c>
      <c r="C37" s="44">
        <v>20000</v>
      </c>
      <c r="D37" s="44">
        <v>0</v>
      </c>
    </row>
    <row r="38" spans="1:4" ht="12" customHeight="1" hidden="1">
      <c r="A38" s="12"/>
      <c r="B38" s="43"/>
      <c r="C38" s="44"/>
      <c r="D38" s="44"/>
    </row>
    <row r="39" spans="1:4" s="2" customFormat="1" ht="31.5" hidden="1">
      <c r="A39" s="12" t="s">
        <v>89</v>
      </c>
      <c r="B39" s="45" t="s">
        <v>90</v>
      </c>
      <c r="C39" s="47"/>
      <c r="D39" s="47"/>
    </row>
    <row r="40" spans="1:4" ht="12" customHeight="1" hidden="1">
      <c r="A40" s="12"/>
      <c r="B40" s="43"/>
      <c r="C40" s="44"/>
      <c r="D40" s="44"/>
    </row>
    <row r="41" spans="1:4" s="3" customFormat="1" ht="36.75" customHeight="1" hidden="1">
      <c r="A41" s="28" t="s">
        <v>12</v>
      </c>
      <c r="B41" s="45" t="s">
        <v>6</v>
      </c>
      <c r="C41" s="46"/>
      <c r="D41" s="46"/>
    </row>
    <row r="42" spans="1:4" ht="12" customHeight="1" hidden="1">
      <c r="A42" s="13"/>
      <c r="B42" s="48"/>
      <c r="C42" s="44"/>
      <c r="D42" s="44"/>
    </row>
    <row r="43" spans="1:4" s="4" customFormat="1" ht="37.5" customHeight="1" hidden="1">
      <c r="A43" s="15" t="s">
        <v>13</v>
      </c>
      <c r="B43" s="43" t="s">
        <v>91</v>
      </c>
      <c r="C43" s="49"/>
      <c r="D43" s="49"/>
    </row>
    <row r="44" spans="1:4" ht="12" customHeight="1" hidden="1">
      <c r="A44" s="13"/>
      <c r="B44" s="48"/>
      <c r="C44" s="44"/>
      <c r="D44" s="44"/>
    </row>
    <row r="45" spans="1:4" s="1" customFormat="1" ht="31.5" hidden="1">
      <c r="A45" s="13" t="s">
        <v>14</v>
      </c>
      <c r="B45" s="43" t="s">
        <v>7</v>
      </c>
      <c r="C45" s="44"/>
      <c r="D45" s="44"/>
    </row>
    <row r="46" spans="1:4" ht="12" customHeight="1" hidden="1">
      <c r="A46" s="12"/>
      <c r="B46" s="48"/>
      <c r="C46" s="44"/>
      <c r="D46" s="44"/>
    </row>
    <row r="47" spans="1:4" s="3" customFormat="1" ht="56.25" customHeight="1" hidden="1">
      <c r="A47" s="28" t="s">
        <v>30</v>
      </c>
      <c r="B47" s="45" t="s">
        <v>21</v>
      </c>
      <c r="C47" s="46"/>
      <c r="D47" s="46"/>
    </row>
    <row r="48" spans="1:4" ht="12" customHeight="1" hidden="1">
      <c r="A48" s="13"/>
      <c r="B48" s="43"/>
      <c r="C48" s="44"/>
      <c r="D48" s="44"/>
    </row>
    <row r="49" spans="1:4" s="4" customFormat="1" ht="31.5" hidden="1">
      <c r="A49" s="15" t="s">
        <v>31</v>
      </c>
      <c r="B49" s="43" t="s">
        <v>22</v>
      </c>
      <c r="C49" s="49"/>
      <c r="D49" s="49"/>
    </row>
    <row r="50" spans="1:4" ht="12" customHeight="1" hidden="1">
      <c r="A50" s="13"/>
      <c r="B50" s="43"/>
      <c r="C50" s="44"/>
      <c r="D50" s="44"/>
    </row>
    <row r="51" spans="1:4" s="1" customFormat="1" ht="31.5" hidden="1">
      <c r="A51" s="13" t="s">
        <v>14</v>
      </c>
      <c r="B51" s="43" t="s">
        <v>23</v>
      </c>
      <c r="C51" s="44"/>
      <c r="D51" s="44"/>
    </row>
    <row r="52" spans="1:4" ht="12" customHeight="1" hidden="1">
      <c r="A52" s="13"/>
      <c r="B52" s="43"/>
      <c r="C52" s="44"/>
      <c r="D52" s="44"/>
    </row>
    <row r="53" spans="1:4" ht="15.75" hidden="1">
      <c r="A53" s="12" t="s">
        <v>32</v>
      </c>
      <c r="B53" s="43" t="s">
        <v>24</v>
      </c>
      <c r="C53" s="44"/>
      <c r="D53" s="44"/>
    </row>
    <row r="54" spans="1:4" ht="12" customHeight="1" hidden="1">
      <c r="A54" s="12"/>
      <c r="B54" s="48"/>
      <c r="C54" s="44"/>
      <c r="D54" s="44"/>
    </row>
    <row r="55" spans="1:4" ht="31.5" hidden="1">
      <c r="A55" s="12" t="s">
        <v>33</v>
      </c>
      <c r="B55" s="43" t="s">
        <v>25</v>
      </c>
      <c r="C55" s="44"/>
      <c r="D55" s="44"/>
    </row>
    <row r="56" spans="1:4" ht="12" customHeight="1" hidden="1">
      <c r="A56" s="12"/>
      <c r="B56" s="43"/>
      <c r="C56" s="44"/>
      <c r="D56" s="44"/>
    </row>
    <row r="57" spans="1:4" ht="78.75" hidden="1">
      <c r="A57" s="13" t="s">
        <v>34</v>
      </c>
      <c r="B57" s="43" t="s">
        <v>26</v>
      </c>
      <c r="C57" s="44"/>
      <c r="D57" s="44"/>
    </row>
    <row r="58" spans="1:4" ht="12" customHeight="1" hidden="1">
      <c r="A58" s="12"/>
      <c r="B58" s="48"/>
      <c r="C58" s="44"/>
      <c r="D58" s="44"/>
    </row>
    <row r="59" spans="1:4" ht="31.5" hidden="1">
      <c r="A59" s="13" t="s">
        <v>35</v>
      </c>
      <c r="B59" s="43" t="s">
        <v>27</v>
      </c>
      <c r="C59" s="44"/>
      <c r="D59" s="44"/>
    </row>
    <row r="60" spans="1:4" ht="12" customHeight="1" hidden="1">
      <c r="A60" s="13"/>
      <c r="B60" s="43"/>
      <c r="C60" s="44"/>
      <c r="D60" s="44"/>
    </row>
    <row r="61" spans="1:4" ht="12" customHeight="1">
      <c r="A61" s="13"/>
      <c r="B61" s="43"/>
      <c r="C61" s="44"/>
      <c r="D61" s="44"/>
    </row>
    <row r="62" spans="1:4" s="2" customFormat="1" ht="26.25" customHeight="1">
      <c r="A62" s="40" t="s">
        <v>97</v>
      </c>
      <c r="B62" s="45" t="s">
        <v>36</v>
      </c>
      <c r="C62" s="47">
        <f>C64</f>
        <v>24500</v>
      </c>
      <c r="D62" s="47">
        <f>D64</f>
        <v>27716</v>
      </c>
    </row>
    <row r="63" spans="1:4" ht="12" customHeight="1" hidden="1">
      <c r="A63" s="13"/>
      <c r="B63" s="43"/>
      <c r="C63" s="44"/>
      <c r="D63" s="44"/>
    </row>
    <row r="64" spans="1:4" s="4" customFormat="1" ht="48.75" customHeight="1">
      <c r="A64" s="15" t="s">
        <v>39</v>
      </c>
      <c r="B64" s="43" t="s">
        <v>37</v>
      </c>
      <c r="C64" s="44">
        <f>C66</f>
        <v>24500</v>
      </c>
      <c r="D64" s="44">
        <f>D66</f>
        <v>27716</v>
      </c>
    </row>
    <row r="65" spans="1:4" ht="12" customHeight="1" hidden="1">
      <c r="A65" s="13"/>
      <c r="B65" s="43"/>
      <c r="C65" s="44"/>
      <c r="D65" s="44"/>
    </row>
    <row r="66" spans="1:4" s="5" customFormat="1" ht="31.5" customHeight="1">
      <c r="A66" s="18" t="s">
        <v>40</v>
      </c>
      <c r="B66" s="43" t="s">
        <v>38</v>
      </c>
      <c r="C66" s="44">
        <f>500+24000</f>
        <v>24500</v>
      </c>
      <c r="D66" s="44">
        <v>27716</v>
      </c>
    </row>
    <row r="67" spans="1:4" ht="12" customHeight="1" hidden="1">
      <c r="A67" s="13"/>
      <c r="B67" s="43"/>
      <c r="C67" s="44"/>
      <c r="D67" s="44"/>
    </row>
    <row r="68" spans="1:4" s="4" customFormat="1" ht="48.75" customHeight="1">
      <c r="A68" s="34" t="s">
        <v>43</v>
      </c>
      <c r="B68" s="50" t="s">
        <v>41</v>
      </c>
      <c r="C68" s="51" t="str">
        <f>C70</f>
        <v>-</v>
      </c>
      <c r="D68" s="51" t="str">
        <f>D70</f>
        <v>-</v>
      </c>
    </row>
    <row r="69" spans="1:4" ht="12" customHeight="1" hidden="1">
      <c r="A69" s="35"/>
      <c r="B69" s="52"/>
      <c r="C69" s="53"/>
      <c r="D69" s="53"/>
    </row>
    <row r="70" spans="1:4" s="5" customFormat="1" ht="31.5">
      <c r="A70" s="36" t="s">
        <v>44</v>
      </c>
      <c r="B70" s="54" t="s">
        <v>42</v>
      </c>
      <c r="C70" s="55" t="s">
        <v>96</v>
      </c>
      <c r="D70" s="55" t="s">
        <v>96</v>
      </c>
    </row>
    <row r="71" spans="1:4" ht="12" customHeight="1" hidden="1">
      <c r="A71" s="13"/>
      <c r="B71" s="43"/>
      <c r="C71" s="44"/>
      <c r="D71" s="44"/>
    </row>
    <row r="72" spans="1:4" ht="12" customHeight="1">
      <c r="A72" s="13"/>
      <c r="B72" s="43"/>
      <c r="C72" s="44"/>
      <c r="D72" s="44"/>
    </row>
    <row r="73" spans="1:4" s="2" customFormat="1" ht="27.75" customHeight="1">
      <c r="A73" s="40" t="s">
        <v>98</v>
      </c>
      <c r="B73" s="45" t="s">
        <v>45</v>
      </c>
      <c r="C73" s="47">
        <f>C75</f>
        <v>8000</v>
      </c>
      <c r="D73" s="47">
        <f>D75</f>
        <v>8558</v>
      </c>
    </row>
    <row r="74" spans="1:4" ht="12" customHeight="1" hidden="1">
      <c r="A74" s="12"/>
      <c r="B74" s="43"/>
      <c r="C74" s="44"/>
      <c r="D74" s="44"/>
    </row>
    <row r="75" spans="1:4" s="3" customFormat="1" ht="39.75" customHeight="1">
      <c r="A75" s="29" t="s">
        <v>101</v>
      </c>
      <c r="B75" s="43" t="s">
        <v>46</v>
      </c>
      <c r="C75" s="44">
        <f>C77</f>
        <v>8000</v>
      </c>
      <c r="D75" s="44">
        <f>D77+D85</f>
        <v>8558</v>
      </c>
    </row>
    <row r="76" spans="1:4" ht="12" customHeight="1" hidden="1">
      <c r="A76" s="12"/>
      <c r="B76" s="43"/>
      <c r="C76" s="44"/>
      <c r="D76" s="44"/>
    </row>
    <row r="77" spans="1:4" s="4" customFormat="1" ht="32.25" customHeight="1">
      <c r="A77" s="15" t="s">
        <v>51</v>
      </c>
      <c r="B77" s="43" t="s">
        <v>47</v>
      </c>
      <c r="C77" s="44">
        <f>C79</f>
        <v>8000</v>
      </c>
      <c r="D77" s="44">
        <f>D79</f>
        <v>8625</v>
      </c>
    </row>
    <row r="78" spans="1:4" ht="12" customHeight="1" hidden="1">
      <c r="A78" s="13"/>
      <c r="B78" s="43"/>
      <c r="C78" s="44"/>
      <c r="D78" s="44"/>
    </row>
    <row r="79" spans="1:4" s="5" customFormat="1" ht="62.25" customHeight="1">
      <c r="A79" s="18" t="s">
        <v>104</v>
      </c>
      <c r="B79" s="43" t="s">
        <v>48</v>
      </c>
      <c r="C79" s="44">
        <v>8000</v>
      </c>
      <c r="D79" s="44">
        <v>8625</v>
      </c>
    </row>
    <row r="80" spans="1:4" ht="12" customHeight="1" hidden="1">
      <c r="A80" s="13"/>
      <c r="B80" s="43"/>
      <c r="C80" s="44"/>
      <c r="D80" s="44"/>
    </row>
    <row r="81" spans="1:4" s="4" customFormat="1" ht="18.75" customHeight="1" hidden="1">
      <c r="A81" s="13" t="s">
        <v>52</v>
      </c>
      <c r="B81" s="43" t="s">
        <v>49</v>
      </c>
      <c r="C81" s="49"/>
      <c r="D81" s="49"/>
    </row>
    <row r="82" spans="1:4" ht="12" customHeight="1" hidden="1">
      <c r="A82" s="13" t="s">
        <v>53</v>
      </c>
      <c r="B82" s="43"/>
      <c r="C82" s="44"/>
      <c r="D82" s="44"/>
    </row>
    <row r="83" spans="1:4" s="5" customFormat="1" ht="35.25" customHeight="1" hidden="1">
      <c r="A83" s="14" t="s">
        <v>54</v>
      </c>
      <c r="B83" s="43" t="s">
        <v>50</v>
      </c>
      <c r="C83" s="44"/>
      <c r="D83" s="44"/>
    </row>
    <row r="84" spans="1:4" ht="12" customHeight="1" hidden="1">
      <c r="A84" s="13"/>
      <c r="B84" s="43"/>
      <c r="C84" s="44"/>
      <c r="D84" s="44"/>
    </row>
    <row r="85" spans="1:4" ht="32.25" customHeight="1">
      <c r="A85" s="37" t="s">
        <v>108</v>
      </c>
      <c r="B85" s="43" t="s">
        <v>106</v>
      </c>
      <c r="C85" s="56" t="s">
        <v>96</v>
      </c>
      <c r="D85" s="44">
        <f>D86</f>
        <v>-67</v>
      </c>
    </row>
    <row r="86" spans="1:4" ht="48.75" customHeight="1">
      <c r="A86" s="13" t="s">
        <v>107</v>
      </c>
      <c r="B86" s="43" t="s">
        <v>105</v>
      </c>
      <c r="C86" s="56" t="s">
        <v>96</v>
      </c>
      <c r="D86" s="44">
        <v>-67</v>
      </c>
    </row>
    <row r="87" spans="1:4" s="3" customFormat="1" ht="40.5" customHeight="1">
      <c r="A87" s="29" t="s">
        <v>100</v>
      </c>
      <c r="B87" s="43" t="s">
        <v>55</v>
      </c>
      <c r="C87" s="56" t="s">
        <v>96</v>
      </c>
      <c r="D87" s="56" t="s">
        <v>96</v>
      </c>
    </row>
    <row r="88" spans="1:4" ht="12" customHeight="1" hidden="1">
      <c r="A88" s="12"/>
      <c r="B88" s="43"/>
      <c r="C88" s="57" t="s">
        <v>96</v>
      </c>
      <c r="D88" s="57" t="s">
        <v>96</v>
      </c>
    </row>
    <row r="89" spans="1:4" s="4" customFormat="1" ht="30.75" customHeight="1">
      <c r="A89" s="15" t="s">
        <v>52</v>
      </c>
      <c r="B89" s="43" t="s">
        <v>56</v>
      </c>
      <c r="C89" s="56" t="s">
        <v>96</v>
      </c>
      <c r="D89" s="56" t="s">
        <v>96</v>
      </c>
    </row>
    <row r="90" spans="1:4" ht="12" customHeight="1" hidden="1">
      <c r="A90" s="13"/>
      <c r="B90" s="43"/>
      <c r="C90" s="57" t="s">
        <v>96</v>
      </c>
      <c r="D90" s="57" t="s">
        <v>96</v>
      </c>
    </row>
    <row r="91" spans="1:4" s="5" customFormat="1" ht="31.5" customHeight="1">
      <c r="A91" s="18" t="s">
        <v>58</v>
      </c>
      <c r="B91" s="43" t="s">
        <v>57</v>
      </c>
      <c r="C91" s="56" t="s">
        <v>96</v>
      </c>
      <c r="D91" s="56" t="s">
        <v>96</v>
      </c>
    </row>
    <row r="92" spans="1:4" ht="12" customHeight="1" hidden="1">
      <c r="A92" s="13"/>
      <c r="B92" s="48"/>
      <c r="C92" s="44"/>
      <c r="D92" s="44"/>
    </row>
    <row r="93" spans="1:4" ht="12" customHeight="1">
      <c r="A93" s="13"/>
      <c r="B93" s="48"/>
      <c r="C93" s="44"/>
      <c r="D93" s="44"/>
    </row>
    <row r="94" spans="1:4" s="2" customFormat="1" ht="15.75" customHeight="1">
      <c r="A94" s="40" t="s">
        <v>99</v>
      </c>
      <c r="B94" s="45" t="s">
        <v>59</v>
      </c>
      <c r="C94" s="47">
        <f>C122-C108</f>
        <v>43789</v>
      </c>
      <c r="D94" s="47">
        <f>D122-D108</f>
        <v>7266</v>
      </c>
    </row>
    <row r="95" spans="1:4" ht="12" customHeight="1" hidden="1">
      <c r="A95" s="12"/>
      <c r="B95" s="43"/>
      <c r="C95" s="44"/>
      <c r="D95" s="44"/>
    </row>
    <row r="96" spans="1:7" s="4" customFormat="1" ht="15.75" customHeight="1">
      <c r="A96" s="15" t="s">
        <v>67</v>
      </c>
      <c r="B96" s="43" t="s">
        <v>60</v>
      </c>
      <c r="C96" s="44">
        <f>C108</f>
        <v>3318112</v>
      </c>
      <c r="D96" s="44">
        <f>D108</f>
        <v>3279091</v>
      </c>
      <c r="G96" s="65"/>
    </row>
    <row r="97" spans="1:4" ht="12" customHeight="1" hidden="1">
      <c r="A97" s="12"/>
      <c r="B97" s="43"/>
      <c r="C97" s="44"/>
      <c r="D97" s="44"/>
    </row>
    <row r="98" spans="1:4" ht="20.25" customHeight="1" hidden="1">
      <c r="A98" s="13" t="s">
        <v>68</v>
      </c>
      <c r="B98" s="43" t="s">
        <v>61</v>
      </c>
      <c r="C98" s="44"/>
      <c r="D98" s="44"/>
    </row>
    <row r="99" spans="1:4" ht="12" customHeight="1" hidden="1">
      <c r="A99" s="13"/>
      <c r="B99" s="43"/>
      <c r="C99" s="44"/>
      <c r="D99" s="44"/>
    </row>
    <row r="100" spans="1:4" ht="31.5" hidden="1">
      <c r="A100" s="13" t="s">
        <v>69</v>
      </c>
      <c r="B100" s="43" t="s">
        <v>62</v>
      </c>
      <c r="C100" s="44"/>
      <c r="D100" s="44"/>
    </row>
    <row r="101" spans="1:4" ht="12" customHeight="1" hidden="1">
      <c r="A101" s="13"/>
      <c r="B101" s="48"/>
      <c r="C101" s="44"/>
      <c r="D101" s="44"/>
    </row>
    <row r="102" spans="1:4" ht="31.5" hidden="1">
      <c r="A102" s="13" t="s">
        <v>70</v>
      </c>
      <c r="B102" s="43" t="s">
        <v>63</v>
      </c>
      <c r="C102" s="44"/>
      <c r="D102" s="44"/>
    </row>
    <row r="103" spans="1:4" ht="12" customHeight="1" hidden="1">
      <c r="A103" s="13"/>
      <c r="B103" s="43"/>
      <c r="C103" s="44"/>
      <c r="D103" s="44"/>
    </row>
    <row r="104" spans="1:4" s="4" customFormat="1" ht="20.25" customHeight="1" hidden="1">
      <c r="A104" s="15" t="s">
        <v>71</v>
      </c>
      <c r="B104" s="43" t="s">
        <v>64</v>
      </c>
      <c r="C104" s="49"/>
      <c r="D104" s="49"/>
    </row>
    <row r="105" spans="1:4" ht="12" customHeight="1" hidden="1">
      <c r="A105" s="13"/>
      <c r="B105" s="43"/>
      <c r="C105" s="44"/>
      <c r="D105" s="44"/>
    </row>
    <row r="106" spans="1:4" s="1" customFormat="1" ht="31.5" hidden="1">
      <c r="A106" s="13" t="s">
        <v>72</v>
      </c>
      <c r="B106" s="43" t="s">
        <v>65</v>
      </c>
      <c r="C106" s="44"/>
      <c r="D106" s="44"/>
    </row>
    <row r="107" spans="1:4" ht="12" customHeight="1" hidden="1">
      <c r="A107" s="13"/>
      <c r="B107" s="43"/>
      <c r="C107" s="44"/>
      <c r="D107" s="44"/>
    </row>
    <row r="108" spans="1:4" s="5" customFormat="1" ht="32.25" customHeight="1">
      <c r="A108" s="18" t="s">
        <v>73</v>
      </c>
      <c r="B108" s="43" t="s">
        <v>66</v>
      </c>
      <c r="C108" s="44">
        <f>3179612+C17+C62+C73</f>
        <v>3318112</v>
      </c>
      <c r="D108" s="44">
        <f>3232817+D17+D62+D75</f>
        <v>3279091</v>
      </c>
    </row>
    <row r="109" spans="1:4" ht="12" customHeight="1" hidden="1">
      <c r="A109" s="13"/>
      <c r="B109" s="43"/>
      <c r="C109" s="44"/>
      <c r="D109" s="44"/>
    </row>
    <row r="110" spans="1:7" s="4" customFormat="1" ht="15.75" customHeight="1">
      <c r="A110" s="15" t="s">
        <v>81</v>
      </c>
      <c r="B110" s="43" t="s">
        <v>74</v>
      </c>
      <c r="C110" s="56">
        <f>C122</f>
        <v>3361901</v>
      </c>
      <c r="D110" s="56">
        <f>D122</f>
        <v>3286357</v>
      </c>
      <c r="G110" s="65"/>
    </row>
    <row r="111" spans="1:4" ht="12" customHeight="1" hidden="1">
      <c r="A111" s="12"/>
      <c r="B111" s="43"/>
      <c r="C111" s="56" t="s">
        <v>96</v>
      </c>
      <c r="D111" s="56" t="s">
        <v>96</v>
      </c>
    </row>
    <row r="112" spans="1:4" ht="15.75" hidden="1">
      <c r="A112" s="13" t="s">
        <v>82</v>
      </c>
      <c r="B112" s="43" t="s">
        <v>75</v>
      </c>
      <c r="C112" s="56" t="s">
        <v>96</v>
      </c>
      <c r="D112" s="56" t="s">
        <v>96</v>
      </c>
    </row>
    <row r="113" spans="1:4" ht="12" customHeight="1" hidden="1">
      <c r="A113" s="13"/>
      <c r="B113" s="43"/>
      <c r="C113" s="56" t="s">
        <v>96</v>
      </c>
      <c r="D113" s="56" t="s">
        <v>96</v>
      </c>
    </row>
    <row r="114" spans="1:4" ht="31.5" hidden="1">
      <c r="A114" s="13" t="s">
        <v>83</v>
      </c>
      <c r="B114" s="43" t="s">
        <v>76</v>
      </c>
      <c r="C114" s="56" t="s">
        <v>96</v>
      </c>
      <c r="D114" s="56" t="s">
        <v>96</v>
      </c>
    </row>
    <row r="115" spans="1:4" ht="12" customHeight="1" hidden="1">
      <c r="A115" s="13"/>
      <c r="B115" s="48"/>
      <c r="C115" s="56" t="s">
        <v>96</v>
      </c>
      <c r="D115" s="56" t="s">
        <v>96</v>
      </c>
    </row>
    <row r="116" spans="1:4" ht="46.5" customHeight="1" hidden="1">
      <c r="A116" s="13" t="s">
        <v>84</v>
      </c>
      <c r="B116" s="43" t="s">
        <v>77</v>
      </c>
      <c r="C116" s="56" t="s">
        <v>96</v>
      </c>
      <c r="D116" s="56" t="s">
        <v>96</v>
      </c>
    </row>
    <row r="117" spans="1:4" ht="12" customHeight="1" hidden="1">
      <c r="A117" s="13"/>
      <c r="B117" s="43"/>
      <c r="C117" s="56" t="s">
        <v>96</v>
      </c>
      <c r="D117" s="56" t="s">
        <v>96</v>
      </c>
    </row>
    <row r="118" spans="1:4" s="4" customFormat="1" ht="19.5" customHeight="1" hidden="1">
      <c r="A118" s="15" t="s">
        <v>85</v>
      </c>
      <c r="B118" s="43" t="s">
        <v>78</v>
      </c>
      <c r="C118" s="56" t="s">
        <v>96</v>
      </c>
      <c r="D118" s="56" t="s">
        <v>96</v>
      </c>
    </row>
    <row r="119" spans="1:4" ht="12" customHeight="1" hidden="1">
      <c r="A119" s="13"/>
      <c r="B119" s="43"/>
      <c r="C119" s="56" t="s">
        <v>96</v>
      </c>
      <c r="D119" s="56" t="s">
        <v>96</v>
      </c>
    </row>
    <row r="120" spans="1:4" ht="31.5" hidden="1">
      <c r="A120" s="13" t="s">
        <v>86</v>
      </c>
      <c r="B120" s="43" t="s">
        <v>79</v>
      </c>
      <c r="C120" s="56" t="s">
        <v>96</v>
      </c>
      <c r="D120" s="56" t="s">
        <v>96</v>
      </c>
    </row>
    <row r="121" spans="1:4" ht="5.25" customHeight="1" hidden="1">
      <c r="A121" s="13"/>
      <c r="B121" s="48"/>
      <c r="C121" s="56" t="s">
        <v>96</v>
      </c>
      <c r="D121" s="56" t="s">
        <v>96</v>
      </c>
    </row>
    <row r="122" spans="1:4" s="5" customFormat="1" ht="33.75" customHeight="1">
      <c r="A122" s="19" t="s">
        <v>87</v>
      </c>
      <c r="B122" s="58" t="s">
        <v>80</v>
      </c>
      <c r="C122" s="56">
        <f>3266501+C29</f>
        <v>3361901</v>
      </c>
      <c r="D122" s="56">
        <f>3220558+D29</f>
        <v>3286357</v>
      </c>
    </row>
    <row r="123" spans="1:4" s="5" customFormat="1" ht="13.5" customHeight="1">
      <c r="A123" s="11"/>
      <c r="B123" s="59"/>
      <c r="C123" s="60"/>
      <c r="D123" s="60"/>
    </row>
    <row r="124" spans="1:4" ht="15.75">
      <c r="A124" s="9" t="s">
        <v>95</v>
      </c>
      <c r="B124" s="61"/>
      <c r="C124" s="62">
        <f>C13+C62+C73+C94</f>
        <v>86889</v>
      </c>
      <c r="D124" s="62">
        <f>D13+D62+D73+D94</f>
        <v>-12259</v>
      </c>
    </row>
    <row r="125" spans="1:4" ht="72" customHeight="1">
      <c r="A125" s="8"/>
      <c r="B125" s="17"/>
      <c r="C125" s="23"/>
      <c r="D125" s="23"/>
    </row>
    <row r="126" spans="1:4" ht="21.75" customHeight="1" hidden="1">
      <c r="A126" s="69" t="s">
        <v>109</v>
      </c>
      <c r="B126" s="70"/>
      <c r="C126" s="70"/>
      <c r="D126" s="33"/>
    </row>
    <row r="127" spans="3:4" ht="15.75">
      <c r="C127" s="23"/>
      <c r="D127" s="23"/>
    </row>
    <row r="128" spans="3:4" ht="15.75">
      <c r="C128" s="23"/>
      <c r="D128" s="23"/>
    </row>
    <row r="129" spans="3:4" ht="15.75">
      <c r="C129" s="23"/>
      <c r="D129" s="23"/>
    </row>
    <row r="130" spans="3:4" ht="15.75">
      <c r="C130" s="23"/>
      <c r="D130" s="23"/>
    </row>
    <row r="131" spans="3:4" ht="15.75">
      <c r="C131" s="23"/>
      <c r="D131" s="23"/>
    </row>
    <row r="132" spans="3:4" ht="15.75">
      <c r="C132" s="23"/>
      <c r="D132" s="23"/>
    </row>
    <row r="133" spans="3:4" ht="15.75">
      <c r="C133" s="23"/>
      <c r="D133" s="23"/>
    </row>
    <row r="134" spans="3:4" ht="15.75">
      <c r="C134" s="23"/>
      <c r="D134" s="23"/>
    </row>
    <row r="135" spans="3:4" ht="15.75">
      <c r="C135" s="23"/>
      <c r="D135" s="23"/>
    </row>
    <row r="136" spans="3:4" ht="15.75">
      <c r="C136" s="23"/>
      <c r="D136" s="23"/>
    </row>
    <row r="137" spans="3:4" ht="15.75">
      <c r="C137" s="23"/>
      <c r="D137" s="23"/>
    </row>
    <row r="138" spans="3:4" ht="15.75">
      <c r="C138" s="23"/>
      <c r="D138" s="23"/>
    </row>
    <row r="139" spans="3:4" ht="15.75">
      <c r="C139" s="23"/>
      <c r="D139" s="23"/>
    </row>
    <row r="140" spans="3:4" ht="15.75">
      <c r="C140" s="23"/>
      <c r="D140" s="23"/>
    </row>
    <row r="141" spans="3:4" ht="15.75">
      <c r="C141" s="23"/>
      <c r="D141" s="23"/>
    </row>
    <row r="142" spans="3:4" ht="15.75">
      <c r="C142" s="23"/>
      <c r="D142" s="23"/>
    </row>
    <row r="143" spans="3:4" ht="15.75">
      <c r="C143" s="23"/>
      <c r="D143" s="23"/>
    </row>
    <row r="144" spans="3:4" ht="15.75">
      <c r="C144" s="23"/>
      <c r="D144" s="23"/>
    </row>
    <row r="145" spans="3:4" ht="15.75">
      <c r="C145" s="23"/>
      <c r="D145" s="23"/>
    </row>
    <row r="146" spans="3:4" ht="15.75">
      <c r="C146" s="23"/>
      <c r="D146" s="23"/>
    </row>
    <row r="147" spans="3:4" ht="15.75">
      <c r="C147" s="23"/>
      <c r="D147" s="23"/>
    </row>
    <row r="148" spans="3:4" ht="15.75">
      <c r="C148" s="23"/>
      <c r="D148" s="23"/>
    </row>
    <row r="149" spans="3:4" ht="15.75">
      <c r="C149" s="23"/>
      <c r="D149" s="23"/>
    </row>
    <row r="150" spans="3:4" ht="15.75">
      <c r="C150" s="23"/>
      <c r="D150" s="23"/>
    </row>
    <row r="151" spans="3:4" ht="15.75">
      <c r="C151" s="23"/>
      <c r="D151" s="23"/>
    </row>
    <row r="152" spans="3:4" ht="15.75">
      <c r="C152" s="23"/>
      <c r="D152" s="23"/>
    </row>
    <row r="153" spans="3:4" ht="15.75">
      <c r="C153" s="23"/>
      <c r="D153" s="23"/>
    </row>
    <row r="154" spans="3:4" ht="15.75">
      <c r="C154" s="23"/>
      <c r="D154" s="23"/>
    </row>
    <row r="155" spans="3:4" ht="15.75">
      <c r="C155" s="23"/>
      <c r="D155" s="23"/>
    </row>
    <row r="156" spans="3:4" ht="15.75">
      <c r="C156" s="23"/>
      <c r="D156" s="23"/>
    </row>
    <row r="157" spans="3:4" ht="15.75">
      <c r="C157" s="23"/>
      <c r="D157" s="23"/>
    </row>
    <row r="158" spans="3:4" ht="15.75">
      <c r="C158" s="23"/>
      <c r="D158" s="23"/>
    </row>
    <row r="159" spans="3:4" ht="15.75">
      <c r="C159" s="23"/>
      <c r="D159" s="23"/>
    </row>
    <row r="160" spans="3:4" ht="15.75">
      <c r="C160" s="23"/>
      <c r="D160" s="23"/>
    </row>
    <row r="161" spans="3:4" ht="15.75">
      <c r="C161" s="23"/>
      <c r="D161" s="23"/>
    </row>
    <row r="162" spans="3:4" ht="15.75">
      <c r="C162" s="23"/>
      <c r="D162" s="23"/>
    </row>
    <row r="163" spans="3:4" ht="15.75">
      <c r="C163" s="23"/>
      <c r="D163" s="23"/>
    </row>
    <row r="164" spans="3:4" ht="15.75">
      <c r="C164" s="23"/>
      <c r="D164" s="23"/>
    </row>
    <row r="165" spans="3:4" ht="15.75">
      <c r="C165" s="23"/>
      <c r="D165" s="23"/>
    </row>
    <row r="166" spans="3:4" ht="15.75">
      <c r="C166" s="23"/>
      <c r="D166" s="23"/>
    </row>
    <row r="167" spans="3:4" ht="15.75">
      <c r="C167" s="23"/>
      <c r="D167" s="23"/>
    </row>
    <row r="168" spans="3:4" ht="15.75">
      <c r="C168" s="23"/>
      <c r="D168" s="23"/>
    </row>
    <row r="169" spans="3:4" ht="15.75">
      <c r="C169" s="23"/>
      <c r="D169" s="23"/>
    </row>
    <row r="170" spans="3:4" ht="15.75">
      <c r="C170" s="23"/>
      <c r="D170" s="23"/>
    </row>
    <row r="171" spans="3:4" ht="15.75">
      <c r="C171" s="23"/>
      <c r="D171" s="23"/>
    </row>
    <row r="172" spans="3:4" ht="15.75">
      <c r="C172" s="23"/>
      <c r="D172" s="23"/>
    </row>
    <row r="173" spans="3:4" ht="15.75">
      <c r="C173" s="23"/>
      <c r="D173" s="23"/>
    </row>
    <row r="174" spans="3:4" ht="15.75">
      <c r="C174" s="23"/>
      <c r="D174" s="23"/>
    </row>
    <row r="175" spans="3:4" ht="15.75">
      <c r="C175" s="23"/>
      <c r="D175" s="23"/>
    </row>
    <row r="176" spans="3:4" ht="15.75">
      <c r="C176" s="23"/>
      <c r="D176" s="23"/>
    </row>
    <row r="177" spans="3:4" ht="15.75">
      <c r="C177" s="23"/>
      <c r="D177" s="23"/>
    </row>
    <row r="178" spans="3:4" ht="15.75">
      <c r="C178" s="23"/>
      <c r="D178" s="23"/>
    </row>
    <row r="179" spans="3:4" ht="15.75">
      <c r="C179" s="23"/>
      <c r="D179" s="23"/>
    </row>
    <row r="180" spans="3:4" ht="15.75">
      <c r="C180" s="23"/>
      <c r="D180" s="23"/>
    </row>
    <row r="181" spans="3:4" ht="15.75">
      <c r="C181" s="23"/>
      <c r="D181" s="23"/>
    </row>
    <row r="182" spans="3:4" ht="15.75">
      <c r="C182" s="23"/>
      <c r="D182" s="23"/>
    </row>
    <row r="183" spans="3:4" ht="15.75">
      <c r="C183" s="23"/>
      <c r="D183" s="23"/>
    </row>
    <row r="184" spans="3:4" ht="15.75">
      <c r="C184" s="23"/>
      <c r="D184" s="23"/>
    </row>
    <row r="185" spans="3:4" ht="15.75">
      <c r="C185" s="23"/>
      <c r="D185" s="23"/>
    </row>
    <row r="186" spans="3:4" ht="15.75">
      <c r="C186" s="23"/>
      <c r="D186" s="23"/>
    </row>
    <row r="187" spans="3:4" ht="15.75">
      <c r="C187" s="23"/>
      <c r="D187" s="23"/>
    </row>
    <row r="188" spans="3:4" ht="15.75">
      <c r="C188" s="23"/>
      <c r="D188" s="23"/>
    </row>
    <row r="189" spans="3:4" ht="15.75">
      <c r="C189" s="23"/>
      <c r="D189" s="23"/>
    </row>
    <row r="190" spans="3:4" ht="15.75">
      <c r="C190" s="23"/>
      <c r="D190" s="23"/>
    </row>
    <row r="191" spans="3:4" ht="15.75">
      <c r="C191" s="23"/>
      <c r="D191" s="23"/>
    </row>
    <row r="192" spans="3:4" ht="15.75">
      <c r="C192" s="23"/>
      <c r="D192" s="23"/>
    </row>
    <row r="193" spans="3:4" ht="15.75">
      <c r="C193" s="23"/>
      <c r="D193" s="23"/>
    </row>
    <row r="194" spans="3:4" ht="15.75">
      <c r="C194" s="23"/>
      <c r="D194" s="23"/>
    </row>
    <row r="195" spans="3:4" ht="15.75">
      <c r="C195" s="23"/>
      <c r="D195" s="23"/>
    </row>
    <row r="196" spans="3:4" ht="15.75">
      <c r="C196" s="23"/>
      <c r="D196" s="23"/>
    </row>
    <row r="197" spans="3:4" ht="15.75">
      <c r="C197" s="23"/>
      <c r="D197" s="23"/>
    </row>
    <row r="198" spans="3:4" ht="15.75">
      <c r="C198" s="23"/>
      <c r="D198" s="23"/>
    </row>
    <row r="199" spans="3:4" ht="15.75">
      <c r="C199" s="23"/>
      <c r="D199" s="23"/>
    </row>
    <row r="200" spans="3:4" ht="15.75">
      <c r="C200" s="23"/>
      <c r="D200" s="23"/>
    </row>
    <row r="201" spans="3:4" ht="15.75">
      <c r="C201" s="23"/>
      <c r="D201" s="23"/>
    </row>
    <row r="202" spans="3:4" ht="15.75">
      <c r="C202" s="23"/>
      <c r="D202" s="23"/>
    </row>
    <row r="203" spans="3:4" ht="15.75">
      <c r="C203" s="23"/>
      <c r="D203" s="23"/>
    </row>
    <row r="204" spans="3:4" ht="15.75">
      <c r="C204" s="23"/>
      <c r="D204" s="23"/>
    </row>
    <row r="205" spans="3:4" ht="15.75">
      <c r="C205" s="23"/>
      <c r="D205" s="23"/>
    </row>
    <row r="206" spans="3:4" ht="15.75">
      <c r="C206" s="23"/>
      <c r="D206" s="23"/>
    </row>
    <row r="207" spans="3:4" ht="15.75">
      <c r="C207" s="23"/>
      <c r="D207" s="23"/>
    </row>
    <row r="208" spans="3:4" ht="15.75">
      <c r="C208" s="23"/>
      <c r="D208" s="23"/>
    </row>
    <row r="209" spans="3:4" ht="15.75">
      <c r="C209" s="23"/>
      <c r="D209" s="23"/>
    </row>
    <row r="210" spans="3:4" ht="15.75">
      <c r="C210" s="23"/>
      <c r="D210" s="23"/>
    </row>
    <row r="211" spans="3:4" ht="15.75">
      <c r="C211" s="23"/>
      <c r="D211" s="23"/>
    </row>
    <row r="212" spans="3:4" ht="15.75">
      <c r="C212" s="23"/>
      <c r="D212" s="23"/>
    </row>
    <row r="213" spans="3:4" ht="15.75">
      <c r="C213" s="23"/>
      <c r="D213" s="23"/>
    </row>
    <row r="214" spans="3:4" ht="15.75">
      <c r="C214" s="23"/>
      <c r="D214" s="23"/>
    </row>
    <row r="215" spans="3:4" ht="15.75">
      <c r="C215" s="23"/>
      <c r="D215" s="23"/>
    </row>
    <row r="216" spans="3:4" ht="15.75">
      <c r="C216" s="23"/>
      <c r="D216" s="23"/>
    </row>
    <row r="217" spans="3:4" ht="15.75">
      <c r="C217" s="23"/>
      <c r="D217" s="23"/>
    </row>
    <row r="218" spans="3:4" ht="15.75">
      <c r="C218" s="23"/>
      <c r="D218" s="23"/>
    </row>
    <row r="219" spans="3:4" ht="15.75">
      <c r="C219" s="23"/>
      <c r="D219" s="23"/>
    </row>
    <row r="220" spans="3:4" ht="15.75">
      <c r="C220" s="23"/>
      <c r="D220" s="23"/>
    </row>
    <row r="221" spans="3:4" ht="15.75">
      <c r="C221" s="23"/>
      <c r="D221" s="23"/>
    </row>
    <row r="222" spans="3:4" ht="15.75">
      <c r="C222" s="23"/>
      <c r="D222" s="23"/>
    </row>
    <row r="223" spans="3:4" ht="15.75">
      <c r="C223" s="23"/>
      <c r="D223" s="23"/>
    </row>
    <row r="224" spans="3:4" ht="15.75">
      <c r="C224" s="23"/>
      <c r="D224" s="23"/>
    </row>
    <row r="225" spans="3:4" ht="15.75">
      <c r="C225" s="23"/>
      <c r="D225" s="23"/>
    </row>
    <row r="226" spans="3:4" ht="15.75">
      <c r="C226" s="23"/>
      <c r="D226" s="23"/>
    </row>
    <row r="227" spans="3:4" ht="15.75">
      <c r="C227" s="23"/>
      <c r="D227" s="23"/>
    </row>
    <row r="228" spans="3:4" ht="15.75">
      <c r="C228" s="23"/>
      <c r="D228" s="23"/>
    </row>
    <row r="229" spans="3:4" ht="15.75">
      <c r="C229" s="23"/>
      <c r="D229" s="23"/>
    </row>
    <row r="230" spans="3:4" ht="15.75">
      <c r="C230" s="23"/>
      <c r="D230" s="23"/>
    </row>
    <row r="231" spans="3:4" ht="15.75">
      <c r="C231" s="23"/>
      <c r="D231" s="23"/>
    </row>
    <row r="232" spans="3:4" ht="15.75">
      <c r="C232" s="23"/>
      <c r="D232" s="23"/>
    </row>
    <row r="233" spans="3:4" ht="15.75">
      <c r="C233" s="23"/>
      <c r="D233" s="23"/>
    </row>
    <row r="234" spans="3:4" ht="15.75">
      <c r="C234" s="23"/>
      <c r="D234" s="23"/>
    </row>
    <row r="235" spans="3:4" ht="15.75">
      <c r="C235" s="23"/>
      <c r="D235" s="23"/>
    </row>
    <row r="236" spans="3:4" ht="15.75">
      <c r="C236" s="23"/>
      <c r="D236" s="23"/>
    </row>
    <row r="237" spans="3:4" ht="15.75">
      <c r="C237" s="23"/>
      <c r="D237" s="23"/>
    </row>
    <row r="238" spans="3:4" ht="15.75">
      <c r="C238" s="23"/>
      <c r="D238" s="23"/>
    </row>
    <row r="239" spans="3:4" ht="15.75">
      <c r="C239" s="23"/>
      <c r="D239" s="23"/>
    </row>
    <row r="240" spans="3:4" ht="15.75">
      <c r="C240" s="23"/>
      <c r="D240" s="23"/>
    </row>
    <row r="241" spans="3:4" ht="15.75">
      <c r="C241" s="23"/>
      <c r="D241" s="23"/>
    </row>
    <row r="242" spans="3:4" ht="15.75">
      <c r="C242" s="23"/>
      <c r="D242" s="23"/>
    </row>
    <row r="243" spans="3:4" ht="15.75">
      <c r="C243" s="23"/>
      <c r="D243" s="23"/>
    </row>
    <row r="244" spans="3:4" ht="15.75">
      <c r="C244" s="23"/>
      <c r="D244" s="23"/>
    </row>
    <row r="245" spans="3:4" ht="15.75">
      <c r="C245" s="23"/>
      <c r="D245" s="23"/>
    </row>
    <row r="246" spans="3:4" ht="15.75">
      <c r="C246" s="23"/>
      <c r="D246" s="23"/>
    </row>
    <row r="247" spans="3:4" ht="15.75">
      <c r="C247" s="23"/>
      <c r="D247" s="23"/>
    </row>
    <row r="248" spans="3:4" ht="15.75">
      <c r="C248" s="23"/>
      <c r="D248" s="23"/>
    </row>
    <row r="249" spans="3:4" ht="15.75">
      <c r="C249" s="23"/>
      <c r="D249" s="23"/>
    </row>
    <row r="250" spans="3:4" ht="15.75">
      <c r="C250" s="23"/>
      <c r="D250" s="23"/>
    </row>
    <row r="251" spans="3:4" ht="15.75">
      <c r="C251" s="23"/>
      <c r="D251" s="23"/>
    </row>
    <row r="252" spans="3:4" ht="15.75">
      <c r="C252" s="23"/>
      <c r="D252" s="23"/>
    </row>
    <row r="253" spans="3:4" ht="15.75">
      <c r="C253" s="23"/>
      <c r="D253" s="23"/>
    </row>
    <row r="254" spans="3:4" ht="15.75">
      <c r="C254" s="23"/>
      <c r="D254" s="23"/>
    </row>
    <row r="255" spans="3:4" ht="15.75">
      <c r="C255" s="23"/>
      <c r="D255" s="23"/>
    </row>
    <row r="256" spans="3:4" ht="15.75">
      <c r="C256" s="23"/>
      <c r="D256" s="23"/>
    </row>
    <row r="257" spans="3:4" ht="15.75">
      <c r="C257" s="23"/>
      <c r="D257" s="23"/>
    </row>
    <row r="258" spans="3:4" ht="15.75">
      <c r="C258" s="23"/>
      <c r="D258" s="23"/>
    </row>
    <row r="259" spans="3:4" ht="15.75">
      <c r="C259" s="23"/>
      <c r="D259" s="23"/>
    </row>
    <row r="260" spans="3:4" ht="15.75">
      <c r="C260" s="23"/>
      <c r="D260" s="23"/>
    </row>
    <row r="261" spans="3:4" ht="15.75">
      <c r="C261" s="23"/>
      <c r="D261" s="23"/>
    </row>
    <row r="262" spans="3:4" ht="15.75">
      <c r="C262" s="23"/>
      <c r="D262" s="23"/>
    </row>
    <row r="263" spans="3:4" ht="15.75">
      <c r="C263" s="23"/>
      <c r="D263" s="23"/>
    </row>
    <row r="264" spans="3:4" ht="15.75">
      <c r="C264" s="23"/>
      <c r="D264" s="23"/>
    </row>
    <row r="265" spans="3:4" ht="15.75">
      <c r="C265" s="23"/>
      <c r="D265" s="23"/>
    </row>
    <row r="266" spans="3:4" ht="15.75">
      <c r="C266" s="23"/>
      <c r="D266" s="23"/>
    </row>
    <row r="267" spans="3:4" ht="15.75">
      <c r="C267" s="23"/>
      <c r="D267" s="23"/>
    </row>
    <row r="268" spans="3:4" ht="15.75">
      <c r="C268" s="23"/>
      <c r="D268" s="23"/>
    </row>
    <row r="269" spans="3:4" ht="15.75">
      <c r="C269" s="23"/>
      <c r="D269" s="23"/>
    </row>
    <row r="270" spans="3:4" ht="15.75">
      <c r="C270" s="23"/>
      <c r="D270" s="23"/>
    </row>
    <row r="271" spans="3:4" ht="15.75">
      <c r="C271" s="23"/>
      <c r="D271" s="23"/>
    </row>
    <row r="272" spans="3:4" ht="15.75">
      <c r="C272" s="23"/>
      <c r="D272" s="23"/>
    </row>
    <row r="273" spans="3:4" ht="15.75">
      <c r="C273" s="23"/>
      <c r="D273" s="23"/>
    </row>
    <row r="274" spans="3:4" ht="15.75">
      <c r="C274" s="23"/>
      <c r="D274" s="23"/>
    </row>
    <row r="275" spans="3:4" ht="15.75">
      <c r="C275" s="23"/>
      <c r="D275" s="23"/>
    </row>
    <row r="276" spans="3:4" ht="15.75">
      <c r="C276" s="23"/>
      <c r="D276" s="23"/>
    </row>
    <row r="277" spans="3:4" ht="15.75">
      <c r="C277" s="23"/>
      <c r="D277" s="23"/>
    </row>
    <row r="278" spans="3:4" ht="15.75">
      <c r="C278" s="23"/>
      <c r="D278" s="23"/>
    </row>
    <row r="279" spans="3:4" ht="15.75">
      <c r="C279" s="23"/>
      <c r="D279" s="23"/>
    </row>
    <row r="280" spans="3:4" ht="15.75">
      <c r="C280" s="23"/>
      <c r="D280" s="23"/>
    </row>
    <row r="281" spans="3:4" ht="15.75">
      <c r="C281" s="23"/>
      <c r="D281" s="23"/>
    </row>
    <row r="282" spans="3:4" ht="15.75">
      <c r="C282" s="23"/>
      <c r="D282" s="23"/>
    </row>
    <row r="283" spans="3:4" ht="15.75">
      <c r="C283" s="23"/>
      <c r="D283" s="23"/>
    </row>
    <row r="284" spans="3:4" ht="15.75">
      <c r="C284" s="23"/>
      <c r="D284" s="23"/>
    </row>
    <row r="285" spans="3:4" ht="15.75">
      <c r="C285" s="23"/>
      <c r="D285" s="23"/>
    </row>
    <row r="286" spans="3:4" ht="15.75">
      <c r="C286" s="23"/>
      <c r="D286" s="23"/>
    </row>
    <row r="287" spans="3:4" ht="15.75">
      <c r="C287" s="23"/>
      <c r="D287" s="23"/>
    </row>
    <row r="288" spans="3:4" ht="15.75">
      <c r="C288" s="23"/>
      <c r="D288" s="23"/>
    </row>
    <row r="289" spans="3:4" ht="15.75">
      <c r="C289" s="23"/>
      <c r="D289" s="23"/>
    </row>
    <row r="290" spans="3:4" ht="15.75">
      <c r="C290" s="23"/>
      <c r="D290" s="23"/>
    </row>
    <row r="291" spans="3:4" ht="15.75">
      <c r="C291" s="23"/>
      <c r="D291" s="23"/>
    </row>
    <row r="292" spans="3:4" ht="15.75">
      <c r="C292" s="23"/>
      <c r="D292" s="23"/>
    </row>
    <row r="293" spans="3:4" ht="15.75">
      <c r="C293" s="23"/>
      <c r="D293" s="23"/>
    </row>
    <row r="294" spans="3:4" ht="15.75">
      <c r="C294" s="23"/>
      <c r="D294" s="23"/>
    </row>
    <row r="295" spans="3:4" ht="15.75">
      <c r="C295" s="23"/>
      <c r="D295" s="23"/>
    </row>
    <row r="296" spans="3:4" ht="15.75">
      <c r="C296" s="23"/>
      <c r="D296" s="23"/>
    </row>
    <row r="297" spans="3:4" ht="15.75">
      <c r="C297" s="23"/>
      <c r="D297" s="23"/>
    </row>
    <row r="298" spans="3:4" ht="15.75">
      <c r="C298" s="23"/>
      <c r="D298" s="23"/>
    </row>
    <row r="299" spans="3:4" ht="15.75">
      <c r="C299" s="23"/>
      <c r="D299" s="23"/>
    </row>
    <row r="300" spans="3:4" ht="15.75">
      <c r="C300" s="23"/>
      <c r="D300" s="23"/>
    </row>
    <row r="301" spans="3:4" ht="15.75">
      <c r="C301" s="23"/>
      <c r="D301" s="23"/>
    </row>
    <row r="302" spans="3:4" ht="15.75">
      <c r="C302" s="23"/>
      <c r="D302" s="23"/>
    </row>
    <row r="303" spans="3:4" ht="15.75">
      <c r="C303" s="23"/>
      <c r="D303" s="23"/>
    </row>
    <row r="304" spans="3:4" ht="15.75">
      <c r="C304" s="23"/>
      <c r="D304" s="23"/>
    </row>
    <row r="305" spans="3:4" ht="15.75">
      <c r="C305" s="23"/>
      <c r="D305" s="23"/>
    </row>
    <row r="306" spans="3:4" ht="15.75">
      <c r="C306" s="23"/>
      <c r="D306" s="23"/>
    </row>
    <row r="307" spans="3:4" ht="15.75">
      <c r="C307" s="23"/>
      <c r="D307" s="23"/>
    </row>
    <row r="308" spans="3:4" ht="15.75">
      <c r="C308" s="23"/>
      <c r="D308" s="23"/>
    </row>
    <row r="309" spans="3:4" ht="15.75">
      <c r="C309" s="23"/>
      <c r="D309" s="23"/>
    </row>
    <row r="310" spans="3:4" ht="15.75">
      <c r="C310" s="23"/>
      <c r="D310" s="23"/>
    </row>
    <row r="311" spans="3:4" ht="15.75">
      <c r="C311" s="23"/>
      <c r="D311" s="23"/>
    </row>
    <row r="312" spans="3:4" ht="15.75">
      <c r="C312" s="23"/>
      <c r="D312" s="23"/>
    </row>
    <row r="313" spans="3:4" ht="15.75">
      <c r="C313" s="23"/>
      <c r="D313" s="23"/>
    </row>
    <row r="314" spans="3:4" ht="15.75">
      <c r="C314" s="23"/>
      <c r="D314" s="23"/>
    </row>
    <row r="315" spans="3:4" ht="15.75">
      <c r="C315" s="23"/>
      <c r="D315" s="23"/>
    </row>
    <row r="316" spans="3:4" ht="15.75">
      <c r="C316" s="23"/>
      <c r="D316" s="23"/>
    </row>
    <row r="317" spans="3:4" ht="15.75">
      <c r="C317" s="23"/>
      <c r="D317" s="23"/>
    </row>
    <row r="318" spans="3:4" ht="15.75">
      <c r="C318" s="23"/>
      <c r="D318" s="23"/>
    </row>
    <row r="319" spans="3:4" ht="15.75">
      <c r="C319" s="23"/>
      <c r="D319" s="23"/>
    </row>
    <row r="320" spans="3:4" ht="15.75">
      <c r="C320" s="23"/>
      <c r="D320" s="23"/>
    </row>
    <row r="321" spans="3:4" ht="15.75">
      <c r="C321" s="23"/>
      <c r="D321" s="23"/>
    </row>
    <row r="322" spans="3:4" ht="15.75">
      <c r="C322" s="23"/>
      <c r="D322" s="23"/>
    </row>
    <row r="323" spans="3:4" ht="15.75">
      <c r="C323" s="23"/>
      <c r="D323" s="23"/>
    </row>
    <row r="324" spans="3:4" ht="15.75">
      <c r="C324" s="23"/>
      <c r="D324" s="23"/>
    </row>
    <row r="325" spans="3:4" ht="15.75">
      <c r="C325" s="23"/>
      <c r="D325" s="23"/>
    </row>
    <row r="326" spans="3:4" ht="15.75">
      <c r="C326" s="23"/>
      <c r="D326" s="23"/>
    </row>
    <row r="327" spans="3:4" ht="15.75">
      <c r="C327" s="23"/>
      <c r="D327" s="23"/>
    </row>
    <row r="328" spans="3:4" ht="15.75">
      <c r="C328" s="23"/>
      <c r="D328" s="23"/>
    </row>
    <row r="329" spans="3:4" ht="15.75">
      <c r="C329" s="23"/>
      <c r="D329" s="23"/>
    </row>
    <row r="330" spans="3:4" ht="15.75">
      <c r="C330" s="23"/>
      <c r="D330" s="23"/>
    </row>
    <row r="331" spans="3:4" ht="15.75">
      <c r="C331" s="23"/>
      <c r="D331" s="23"/>
    </row>
    <row r="332" spans="3:4" ht="15.75">
      <c r="C332" s="23"/>
      <c r="D332" s="23"/>
    </row>
    <row r="333" spans="3:4" ht="15.75">
      <c r="C333" s="23"/>
      <c r="D333" s="23"/>
    </row>
    <row r="334" spans="3:4" ht="15.75">
      <c r="C334" s="23"/>
      <c r="D334" s="23"/>
    </row>
    <row r="335" spans="3:4" ht="15.75">
      <c r="C335" s="23"/>
      <c r="D335" s="23"/>
    </row>
    <row r="336" spans="3:4" ht="15.75">
      <c r="C336" s="23"/>
      <c r="D336" s="23"/>
    </row>
    <row r="337" spans="3:4" ht="15.75">
      <c r="C337" s="23"/>
      <c r="D337" s="23"/>
    </row>
    <row r="338" spans="3:4" ht="15.75">
      <c r="C338" s="23"/>
      <c r="D338" s="23"/>
    </row>
    <row r="339" spans="3:4" ht="15.75">
      <c r="C339" s="23"/>
      <c r="D339" s="23"/>
    </row>
    <row r="340" spans="3:4" ht="15.75">
      <c r="C340" s="23"/>
      <c r="D340" s="23"/>
    </row>
    <row r="341" spans="3:4" ht="15.75">
      <c r="C341" s="23"/>
      <c r="D341" s="23"/>
    </row>
    <row r="342" spans="3:4" ht="15.75">
      <c r="C342" s="23"/>
      <c r="D342" s="23"/>
    </row>
    <row r="343" spans="3:4" ht="15.75">
      <c r="C343" s="23"/>
      <c r="D343" s="23"/>
    </row>
    <row r="344" spans="3:4" ht="15.75">
      <c r="C344" s="23"/>
      <c r="D344" s="23"/>
    </row>
    <row r="345" spans="3:4" ht="15.75">
      <c r="C345" s="23"/>
      <c r="D345" s="23"/>
    </row>
    <row r="346" spans="3:4" ht="15.75">
      <c r="C346" s="23"/>
      <c r="D346" s="23"/>
    </row>
    <row r="347" spans="3:4" ht="15.75">
      <c r="C347" s="23"/>
      <c r="D347" s="23"/>
    </row>
    <row r="348" spans="3:4" ht="15.75">
      <c r="C348" s="23"/>
      <c r="D348" s="23"/>
    </row>
    <row r="349" spans="3:4" ht="15.75">
      <c r="C349" s="23"/>
      <c r="D349" s="23"/>
    </row>
    <row r="350" spans="3:4" ht="15.75">
      <c r="C350" s="23"/>
      <c r="D350" s="23"/>
    </row>
    <row r="351" spans="3:4" ht="15.75">
      <c r="C351" s="23"/>
      <c r="D351" s="23"/>
    </row>
    <row r="352" spans="3:4" ht="15.75">
      <c r="C352" s="23"/>
      <c r="D352" s="23"/>
    </row>
    <row r="353" spans="3:4" ht="15.75">
      <c r="C353" s="23"/>
      <c r="D353" s="23"/>
    </row>
    <row r="354" spans="3:4" ht="15.75">
      <c r="C354" s="23"/>
      <c r="D354" s="23"/>
    </row>
    <row r="355" spans="3:4" ht="15.75">
      <c r="C355" s="23"/>
      <c r="D355" s="23"/>
    </row>
    <row r="356" spans="3:4" ht="15.75">
      <c r="C356" s="23"/>
      <c r="D356" s="23"/>
    </row>
    <row r="357" spans="3:4" ht="15.75">
      <c r="C357" s="23"/>
      <c r="D357" s="23"/>
    </row>
    <row r="358" spans="3:4" ht="15.75">
      <c r="C358" s="23"/>
      <c r="D358" s="23"/>
    </row>
    <row r="359" spans="3:4" ht="15.75">
      <c r="C359" s="23"/>
      <c r="D359" s="23"/>
    </row>
    <row r="360" spans="3:4" ht="15.75">
      <c r="C360" s="23"/>
      <c r="D360" s="23"/>
    </row>
    <row r="361" spans="3:4" ht="15.75">
      <c r="C361" s="23"/>
      <c r="D361" s="23"/>
    </row>
    <row r="362" spans="3:4" ht="15.75">
      <c r="C362" s="23"/>
      <c r="D362" s="23"/>
    </row>
    <row r="363" spans="3:4" ht="15.75">
      <c r="C363" s="23"/>
      <c r="D363" s="23"/>
    </row>
    <row r="364" spans="3:4" ht="15.75">
      <c r="C364" s="23"/>
      <c r="D364" s="23"/>
    </row>
    <row r="365" spans="3:4" ht="15.75">
      <c r="C365" s="23"/>
      <c r="D365" s="23"/>
    </row>
    <row r="366" spans="3:4" ht="15.75">
      <c r="C366" s="23"/>
      <c r="D366" s="23"/>
    </row>
    <row r="367" spans="3:4" ht="15.75">
      <c r="C367" s="23"/>
      <c r="D367" s="23"/>
    </row>
    <row r="368" spans="3:4" ht="15.75">
      <c r="C368" s="23"/>
      <c r="D368" s="23"/>
    </row>
    <row r="369" spans="3:4" ht="15.75">
      <c r="C369" s="23"/>
      <c r="D369" s="23"/>
    </row>
    <row r="370" spans="3:4" ht="15.75">
      <c r="C370" s="23"/>
      <c r="D370" s="23"/>
    </row>
    <row r="371" spans="3:4" ht="15.75">
      <c r="C371" s="23"/>
      <c r="D371" s="23"/>
    </row>
    <row r="372" spans="3:4" ht="15.75">
      <c r="C372" s="23"/>
      <c r="D372" s="23"/>
    </row>
    <row r="373" spans="3:4" ht="15.75">
      <c r="C373" s="23"/>
      <c r="D373" s="23"/>
    </row>
    <row r="374" spans="3:4" ht="15.75">
      <c r="C374" s="23"/>
      <c r="D374" s="23"/>
    </row>
    <row r="375" spans="3:4" ht="15.75">
      <c r="C375" s="23"/>
      <c r="D375" s="23"/>
    </row>
    <row r="376" spans="3:4" ht="15.75">
      <c r="C376" s="23"/>
      <c r="D376" s="23"/>
    </row>
    <row r="377" spans="3:4" ht="15.75">
      <c r="C377" s="23"/>
      <c r="D377" s="23"/>
    </row>
    <row r="378" spans="3:4" ht="15.75">
      <c r="C378" s="23"/>
      <c r="D378" s="23"/>
    </row>
    <row r="379" spans="3:4" ht="15.75">
      <c r="C379" s="23"/>
      <c r="D379" s="23"/>
    </row>
    <row r="380" spans="3:4" ht="15.75">
      <c r="C380" s="23"/>
      <c r="D380" s="23"/>
    </row>
    <row r="381" spans="3:4" ht="15.75">
      <c r="C381" s="23"/>
      <c r="D381" s="23"/>
    </row>
    <row r="382" spans="3:4" ht="15.75">
      <c r="C382" s="23"/>
      <c r="D382" s="23"/>
    </row>
    <row r="383" spans="3:4" ht="15.75">
      <c r="C383" s="23"/>
      <c r="D383" s="23"/>
    </row>
    <row r="384" spans="3:4" ht="15.75">
      <c r="C384" s="23"/>
      <c r="D384" s="23"/>
    </row>
    <row r="385" spans="3:4" ht="15.75">
      <c r="C385" s="23"/>
      <c r="D385" s="23"/>
    </row>
    <row r="386" spans="3:4" ht="15.75">
      <c r="C386" s="23"/>
      <c r="D386" s="23"/>
    </row>
    <row r="387" spans="3:4" ht="15.75">
      <c r="C387" s="23"/>
      <c r="D387" s="23"/>
    </row>
    <row r="388" spans="3:4" ht="15.75">
      <c r="C388" s="23"/>
      <c r="D388" s="23"/>
    </row>
    <row r="389" spans="3:4" ht="15.75">
      <c r="C389" s="23"/>
      <c r="D389" s="23"/>
    </row>
    <row r="390" spans="3:4" ht="15.75">
      <c r="C390" s="23"/>
      <c r="D390" s="23"/>
    </row>
    <row r="391" spans="3:4" ht="15.75">
      <c r="C391" s="23"/>
      <c r="D391" s="23"/>
    </row>
    <row r="392" spans="3:4" ht="15.75">
      <c r="C392" s="23"/>
      <c r="D392" s="23"/>
    </row>
    <row r="393" spans="3:4" ht="15.75">
      <c r="C393" s="23"/>
      <c r="D393" s="23"/>
    </row>
    <row r="394" spans="3:4" ht="15.75">
      <c r="C394" s="23"/>
      <c r="D394" s="23"/>
    </row>
    <row r="395" spans="3:4" ht="15.75">
      <c r="C395" s="23"/>
      <c r="D395" s="23"/>
    </row>
    <row r="396" spans="3:4" ht="15.75">
      <c r="C396" s="23"/>
      <c r="D396" s="23"/>
    </row>
    <row r="397" spans="3:4" ht="15.75">
      <c r="C397" s="23"/>
      <c r="D397" s="23"/>
    </row>
    <row r="398" spans="3:4" ht="15.75">
      <c r="C398" s="23"/>
      <c r="D398" s="23"/>
    </row>
    <row r="399" spans="3:4" ht="15.75">
      <c r="C399" s="23"/>
      <c r="D399" s="23"/>
    </row>
    <row r="400" spans="3:4" ht="15.75">
      <c r="C400" s="23"/>
      <c r="D400" s="23"/>
    </row>
    <row r="401" spans="3:4" ht="15.75">
      <c r="C401" s="23"/>
      <c r="D401" s="23"/>
    </row>
    <row r="402" spans="3:4" ht="15.75">
      <c r="C402" s="23"/>
      <c r="D402" s="23"/>
    </row>
    <row r="403" spans="3:4" ht="15.75">
      <c r="C403" s="23"/>
      <c r="D403" s="23"/>
    </row>
    <row r="404" spans="3:4" ht="15.75">
      <c r="C404" s="23"/>
      <c r="D404" s="23"/>
    </row>
    <row r="405" spans="3:4" ht="15.75">
      <c r="C405" s="23"/>
      <c r="D405" s="23"/>
    </row>
    <row r="406" spans="3:4" ht="15.75">
      <c r="C406" s="23"/>
      <c r="D406" s="23"/>
    </row>
    <row r="407" spans="3:4" ht="15.75">
      <c r="C407" s="23"/>
      <c r="D407" s="23"/>
    </row>
    <row r="408" spans="3:4" ht="15.75">
      <c r="C408" s="23"/>
      <c r="D408" s="23"/>
    </row>
    <row r="409" spans="3:4" ht="15.75">
      <c r="C409" s="23"/>
      <c r="D409" s="23"/>
    </row>
    <row r="410" spans="3:4" ht="15.75">
      <c r="C410" s="23"/>
      <c r="D410" s="23"/>
    </row>
    <row r="411" spans="3:4" ht="15.75">
      <c r="C411" s="23"/>
      <c r="D411" s="23"/>
    </row>
    <row r="412" spans="3:4" ht="15.75">
      <c r="C412" s="23"/>
      <c r="D412" s="23"/>
    </row>
    <row r="413" spans="3:4" ht="15.75">
      <c r="C413" s="23"/>
      <c r="D413" s="23"/>
    </row>
    <row r="414" spans="3:4" ht="15.75">
      <c r="C414" s="23"/>
      <c r="D414" s="23"/>
    </row>
    <row r="415" spans="3:4" ht="15.75">
      <c r="C415" s="23"/>
      <c r="D415" s="23"/>
    </row>
    <row r="416" spans="3:4" ht="15.75">
      <c r="C416" s="23"/>
      <c r="D416" s="23"/>
    </row>
    <row r="417" spans="3:4" ht="15.75">
      <c r="C417" s="23"/>
      <c r="D417" s="23"/>
    </row>
    <row r="418" spans="3:4" ht="15.75">
      <c r="C418" s="23"/>
      <c r="D418" s="23"/>
    </row>
    <row r="419" spans="3:4" ht="15.75">
      <c r="C419" s="23"/>
      <c r="D419" s="23"/>
    </row>
    <row r="420" spans="3:4" ht="15.75">
      <c r="C420" s="23"/>
      <c r="D420" s="23"/>
    </row>
    <row r="421" spans="3:4" ht="15.75">
      <c r="C421" s="23"/>
      <c r="D421" s="23"/>
    </row>
    <row r="422" spans="3:4" ht="15.75">
      <c r="C422" s="23"/>
      <c r="D422" s="23"/>
    </row>
    <row r="423" spans="3:4" ht="15.75">
      <c r="C423" s="23"/>
      <c r="D423" s="23"/>
    </row>
    <row r="424" spans="3:4" ht="15.75">
      <c r="C424" s="23"/>
      <c r="D424" s="23"/>
    </row>
    <row r="425" spans="3:4" ht="15.75">
      <c r="C425" s="23"/>
      <c r="D425" s="23"/>
    </row>
    <row r="426" spans="3:4" ht="15.75">
      <c r="C426" s="23"/>
      <c r="D426" s="23"/>
    </row>
    <row r="427" spans="3:4" ht="15.75">
      <c r="C427" s="23"/>
      <c r="D427" s="23"/>
    </row>
    <row r="428" spans="3:4" ht="15.75">
      <c r="C428" s="23"/>
      <c r="D428" s="23"/>
    </row>
    <row r="429" spans="3:4" ht="15.75">
      <c r="C429" s="23"/>
      <c r="D429" s="23"/>
    </row>
    <row r="430" spans="3:4" ht="15.75">
      <c r="C430" s="23"/>
      <c r="D430" s="23"/>
    </row>
    <row r="431" spans="3:4" ht="15.75">
      <c r="C431" s="23"/>
      <c r="D431" s="23"/>
    </row>
    <row r="432" spans="3:4" ht="15.75">
      <c r="C432" s="23"/>
      <c r="D432" s="23"/>
    </row>
    <row r="433" spans="3:4" ht="15.75">
      <c r="C433" s="23"/>
      <c r="D433" s="23"/>
    </row>
  </sheetData>
  <mergeCells count="3">
    <mergeCell ref="A126:C126"/>
    <mergeCell ref="A7:D7"/>
    <mergeCell ref="C9:C10"/>
  </mergeCells>
  <printOptions/>
  <pageMargins left="1.062992125984252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PalkinaEV</cp:lastModifiedBy>
  <cp:lastPrinted>2006-03-22T09:08:25Z</cp:lastPrinted>
  <dcterms:created xsi:type="dcterms:W3CDTF">2004-10-20T06:34:50Z</dcterms:created>
  <dcterms:modified xsi:type="dcterms:W3CDTF">2006-05-17T06:46:24Z</dcterms:modified>
  <cp:category/>
  <cp:version/>
  <cp:contentType/>
  <cp:contentStatus/>
</cp:coreProperties>
</file>