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1025" windowHeight="1179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'Лист1'!$12:$12</definedName>
  </definedNames>
  <calcPr fullCalcOnLoad="1"/>
</workbook>
</file>

<file path=xl/sharedStrings.xml><?xml version="1.0" encoding="utf-8"?>
<sst xmlns="http://schemas.openxmlformats.org/spreadsheetml/2006/main" count="747" uniqueCount="149">
  <si>
    <t>Наименование</t>
  </si>
  <si>
    <t>№ п.п.</t>
  </si>
  <si>
    <t>Утверждено городским Советом (дата, №)</t>
  </si>
  <si>
    <t>________________________________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</si>
  <si>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</si>
  <si>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</si>
  <si>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</si>
  <si>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</si>
  <si>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</si>
  <si>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вид расхо-дов</t>
  </si>
  <si>
    <t>под-раздел</t>
  </si>
  <si>
    <t>Раз-дел</t>
  </si>
  <si>
    <t>Программа развития и поддержки  малого предпринимательства в городе Архангельске на 2005-2008 годы</t>
  </si>
  <si>
    <t>213</t>
  </si>
  <si>
    <t>455</t>
  </si>
  <si>
    <t>целевая статья</t>
  </si>
  <si>
    <t>443</t>
  </si>
  <si>
    <t>ПРИЛОЖЕНИЕ № 7</t>
  </si>
  <si>
    <t>10</t>
  </si>
  <si>
    <t>от ____________  №  ____</t>
  </si>
  <si>
    <t>Городские целевые программы</t>
  </si>
  <si>
    <t>Целевая статья</t>
  </si>
  <si>
    <t>Программа "Приоритетные направления развития культуры города Архангельска на 2001-2005 годы"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</si>
  <si>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</si>
  <si>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</si>
  <si>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</si>
  <si>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</si>
  <si>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</si>
  <si>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</si>
  <si>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</si>
  <si>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453</t>
  </si>
  <si>
    <t>Государственная поддержка в сфере культуры, кинематографии и средств массовой информации</t>
  </si>
  <si>
    <t>КУЛЬТУРА, КИНЕМАТОГРАФИЯ И СРЕДСТВА МАССОВОЙ ИНФОРМАЦИИ</t>
  </si>
  <si>
    <t>КУЛЬТУРА</t>
  </si>
  <si>
    <t>УПРАВЛЕНИЕ ПО ФИЗИЧЕСКОЙ КУЛЬТУРЕ И СПОРТУ</t>
  </si>
  <si>
    <t>ЗДРАВООХРАНЕНИЕ  И СПОРТ</t>
  </si>
  <si>
    <t xml:space="preserve">СПОРТ И ФИЗИЧЕСКАЯ  КУЛЬТУРА  </t>
  </si>
  <si>
    <t>09</t>
  </si>
  <si>
    <t>Мероприятия в области здравоохранения, спорта и физической культуры, туризма</t>
  </si>
  <si>
    <t xml:space="preserve">Перечень городских целевых программ, </t>
  </si>
  <si>
    <t xml:space="preserve">финансирование которых предусмотренно осуществлять </t>
  </si>
  <si>
    <t xml:space="preserve"> за счет средств городского бюджета на 2006 год </t>
  </si>
  <si>
    <t>Программа "Развитие муниципального здравоохранения города Архангельска на 2006-2008 годы"</t>
  </si>
  <si>
    <t>ДЕПАРТАМЕНТ ЗДРАВООХРАНЕНИЯ И СОЦИАЛЬНОЙ ПОЛИТИКИ</t>
  </si>
  <si>
    <t>055</t>
  </si>
  <si>
    <t>02</t>
  </si>
  <si>
    <t>ЗДРАВООХРАНЕНИЕ</t>
  </si>
  <si>
    <t>УПРАВЛЕНИЕ СТРОИТЕЛЬСТВА И КАПИТАЛЬНОГО РЕМОНТА</t>
  </si>
  <si>
    <t>Сумма                       (тыс. руб.)</t>
  </si>
  <si>
    <t>Строительство объектов для нужд отрасли</t>
  </si>
  <si>
    <t>Программа "Неотложные меры по совершенствованию скорой и неотложной медицинской помощи населению города Архангельска" на 2004 - 2006 годы</t>
  </si>
  <si>
    <t>Программа "Старшее  поколение  на  2005 - 2008  годы"</t>
  </si>
  <si>
    <t>СОЦИАЛЬНАЯ  ПОЛИТИКА</t>
  </si>
  <si>
    <t>Программа "Семья и дети Архангельска на 2004 - 2006 годы"</t>
  </si>
  <si>
    <t xml:space="preserve">ДЕПАРТАМЕНТ ОБРАЗОВАНИЯ </t>
  </si>
  <si>
    <t>07</t>
  </si>
  <si>
    <t>ОБРАЗОВАНИЕ</t>
  </si>
  <si>
    <t>Программа "Обеспечение беспрепятственного доступа инвалидов к муниципальным объектам социальной инфраструктуры" на 2004-2008 годы</t>
  </si>
  <si>
    <t>Программа "Социальные инвестиции" на 2004-2006 годы</t>
  </si>
  <si>
    <t>ДЕПАРТАМЕНТ ФИНАНСОВ И КАЗНАЧЕЙСКОГО ИСПОЛНЕНИЯ БЮДЖЕТА</t>
  </si>
  <si>
    <t>092</t>
  </si>
  <si>
    <t>327</t>
  </si>
  <si>
    <t>Обеспечение деятельности подведомственных учреждений</t>
  </si>
  <si>
    <t>СОЦИАЛЬНОЕ ОБСЛУЖИВАНИЕ НАСЕЛЕНИЯ</t>
  </si>
  <si>
    <t>Программа "Повышение безопасности газоснабжения в жилищном фонде города Архангельска на 2005 - 2006 годы"</t>
  </si>
  <si>
    <t>05</t>
  </si>
  <si>
    <t xml:space="preserve">ЖИЛИЩНО - КОММУНАЛЬНОЕ   ХОЗЯЙСТВО        </t>
  </si>
  <si>
    <t xml:space="preserve">ЖИЛИЩНОЕ   ХОЗЯЙСТВО      </t>
  </si>
  <si>
    <t>410</t>
  </si>
  <si>
    <t>Мероприятия в области жилищного хозяйства по строительству, реконструкции и приобретению жилых домов</t>
  </si>
  <si>
    <t>Программа "Экология города Архангельска (2004-2006 годы)"</t>
  </si>
  <si>
    <t>ОХРАНА ОКРУЖАЮЩЕЙ СРЕДЫ</t>
  </si>
  <si>
    <t>ДРУГИЕ ВОПРОСЫ В ОБЛАСТИ ОХРАНЫ ОКРУЖАЮЩЕЙ СРЕДЫ</t>
  </si>
  <si>
    <t>Природоохранные мероприятия</t>
  </si>
  <si>
    <t>06</t>
  </si>
  <si>
    <t>04</t>
  </si>
  <si>
    <t>НАЦИОНАЛЬНАЯ ЭКОНОМИКА</t>
  </si>
  <si>
    <t>ДРУГИЕ ВОПРОСЫ В ОБЛАСТИ НАЦИОНАЛЬНОЙ ЭКОНОМИКИ</t>
  </si>
  <si>
    <t>МЭРИЯ ГОРОДА АРХАНГЕЛЬСКА</t>
  </si>
  <si>
    <t>Государственная поддержка малого предпринимательства</t>
  </si>
  <si>
    <t>521</t>
  </si>
  <si>
    <t>11</t>
  </si>
  <si>
    <t>СБОР И УДАЛЕНИЕ ОТХОДОВ И ОЧИСТКА СТОЧНЫХ ВОД</t>
  </si>
  <si>
    <t>Программа "Физкультура-здоровье-спорт" на 2003-2005 годы</t>
  </si>
  <si>
    <t xml:space="preserve">КОММУНАЛЬНОЕ   ХОЗЯЙСТВО </t>
  </si>
  <si>
    <t>Программа "Строительство социального жилья для переселе-ния граждан из ветхого и непригодного для проживания жилищного фонда в городе Архангельске на 2005-2008 годы"</t>
  </si>
  <si>
    <t>167</t>
  </si>
  <si>
    <t>811</t>
  </si>
  <si>
    <t>Программа по усилению борьбы с преступностью и правонарушениями на территории МО "Город Архангельск" на 2006-2007 годы</t>
  </si>
  <si>
    <t xml:space="preserve">Программа по защите населения на территории МО "Город Архангельск" от чрезвычайных ситуаций природного, техногенного характера и обеспечения первичных мер пожарной безопасности на 2006 - 2008 годы </t>
  </si>
  <si>
    <t>800</t>
  </si>
  <si>
    <t>03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</si>
  <si>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</si>
  <si>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И СТИХИЙНЫХ БЕДСТВИЙ, ГРАЖДАНСКАЯ ОБОРОНА</t>
  </si>
  <si>
    <t>260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</si>
  <si>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</si>
  <si>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ГОРОДСКОЕ УПРАВЛЕНИЕ ВНУТРЕННИХ ДЕЛ</t>
  </si>
  <si>
    <t xml:space="preserve">ОРГАНЫ  ВНУТРЕННИХ ДЕЛ  </t>
  </si>
  <si>
    <t>Обеспечение функционирования органов в сфере национальной безопасности и правоохранительной деятельности</t>
  </si>
  <si>
    <t>253</t>
  </si>
  <si>
    <t>МРО ГИБДД УВД ГОРОДА АРХАНГЕЛЬСКА</t>
  </si>
  <si>
    <t>366</t>
  </si>
  <si>
    <t>УПРАВЛЕНИЕ ТРАНСПОРТА И СВЯЗИ</t>
  </si>
  <si>
    <t>ТРАНСПОРТ</t>
  </si>
  <si>
    <t>Отдельные мероприятия по другим видам транспорта</t>
  </si>
  <si>
    <t>МОЛОДЕЖНАЯ ПОЛИТИКА И ОЗДОРОВЛЕНИЕ ДЕТЕЙ</t>
  </si>
  <si>
    <t>Проведение мероприятий для детей и молодежи</t>
  </si>
  <si>
    <t>447</t>
  </si>
  <si>
    <t>482</t>
  </si>
  <si>
    <t xml:space="preserve">ДРУГИЕ ВОПРОСЫ В ОБЛАСТИ СОЦИАЛЬНОЙ ПОЛИТИКИ </t>
  </si>
  <si>
    <t>Мероприятия в области социальной политики</t>
  </si>
  <si>
    <t>074</t>
  </si>
  <si>
    <t>188</t>
  </si>
  <si>
    <t>814</t>
  </si>
  <si>
    <t>103</t>
  </si>
  <si>
    <t>Программа "Модернизация наружного освещения города Архангельска на 2006-2008 годы"</t>
  </si>
  <si>
    <t>Программа "Развитие транспорта в городе на 2006-2008 годы"</t>
  </si>
  <si>
    <t xml:space="preserve">Программа "Молодежь  Архангельска  на 2006 - 2008 годы" </t>
  </si>
  <si>
    <t xml:space="preserve">Программа "Архангельск без наркотиков на 2006 год"  </t>
  </si>
  <si>
    <t>411</t>
  </si>
  <si>
    <t>Мероприятия в области коммунального хозяйства</t>
  </si>
  <si>
    <t>810</t>
  </si>
  <si>
    <t>УПРАВЛЕНИЕ ЖИЛИЩНО-КОММУНАЛЬНОГО ХОЗЯЙСТВА И ЭНЕРГЕТИКИ</t>
  </si>
  <si>
    <t>Программа "Семья и дети Архангельска на 2004-2006 годы"</t>
  </si>
  <si>
    <t xml:space="preserve">Программа "Молодежь  Архангельска  (2006 - 2008 годы)" </t>
  </si>
  <si>
    <t>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</si>
  <si>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Программа "Повышение безопасности газоснабжения в жилищном фонде города Архангельска на 2005-2006 годы"</t>
  </si>
  <si>
    <t>Программа "Физкультура-здоровье-спорт" на 2006-2009 годы</t>
  </si>
  <si>
    <t>Программа "Экология города Архангельска (2004 - 2006 годы)"</t>
  </si>
  <si>
    <t>Мероприятия в области жилищного хозяйства</t>
  </si>
  <si>
    <t>412</t>
  </si>
  <si>
    <t>Мероприятия по благоустройству городских и сельских поселений</t>
  </si>
  <si>
    <t>175</t>
  </si>
  <si>
    <t>Программа "Неотложные меры по совершенствованию скорой медицинской помощи населению города Архангельска" на 2004 - 2006 годы</t>
  </si>
  <si>
    <t>Программа "Развитие автомобильного пассажирского транспорта в городе Архангельске на 2006-2008 годы"</t>
  </si>
  <si>
    <t xml:space="preserve">400-реконструкция спорт.площадок, необходимо изменить распорядителя </t>
  </si>
  <si>
    <t>конкурсы на кап.ремонт</t>
  </si>
  <si>
    <t>ДРУГИЕ ВОПРОСЫ В ОБЛАСТИ ЗДРАВООХРАНЕНИЯ И СПОРТА</t>
  </si>
  <si>
    <t>ДРУГИЕ ВОПРОСЫ В ОБЛАСТИ КУЛЬТУРЫ, КИНЕМАТОГРАФИИ И СРЕДСТВ МАССОВОЙ ИНФОРМАЦИИ</t>
  </si>
  <si>
    <t>ДРУГИЕ ВОПРОСЫ В ОБЛАСТИ ОБРАЗОВАНИЯ</t>
  </si>
  <si>
    <t xml:space="preserve">ДРУГИЕ ВОПРОСЫ В ОБЛАСТИ ЖИЛИЩНО-КОММУНАЛЬНОГО ХОЗЯЙСТВА </t>
  </si>
  <si>
    <t>Программа "Строительство, реконструкция и эксплуатация детских спортивных площадок" на 2006 - 2009 годы</t>
  </si>
  <si>
    <t>Программа "Приоритетные направления развития сферы культуры города Архангельска на 2006-2008 годы"</t>
  </si>
  <si>
    <t>ПРИЛОЖЕНИЕ № 6</t>
  </si>
  <si>
    <t>Кассовое исполнение,                               тыс. руб.</t>
  </si>
  <si>
    <t>____________________</t>
  </si>
  <si>
    <t xml:space="preserve">Перечень городских целевых программ,                 </t>
  </si>
  <si>
    <t>финансируемых за счет средств городского бюджета в 2006 году</t>
  </si>
  <si>
    <t>от 16.05.2007  № 402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</si>
</sst>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13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3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69">
    <border>
      <left/>
      <right/>
      <top/>
      <bottom/>
      <diagonal/>
    </border>
    <border>
      <left style="hair">
        <color indexed="23"/>
      </left>
      <right style="hair">
        <color indexed="23"/>
      </right>
      <top style="thin"/>
      <bottom style="thin"/>
    </border>
    <border>
      <left style="hair">
        <color indexed="23"/>
      </left>
      <right>
        <color indexed="63"/>
      </right>
      <top style="thin"/>
      <bottom style="thin"/>
    </border>
    <border>
      <left style="hair">
        <color indexed="23"/>
      </left>
      <right style="hair">
        <color indexed="23"/>
      </right>
      <top>
        <color indexed="63"/>
      </top>
      <bottom style="thin"/>
    </border>
    <border>
      <left style="hair">
        <color indexed="2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hair">
        <color indexed="23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hair">
        <color indexed="23"/>
      </right>
      <top style="thin"/>
      <bottom style="thin">
        <color indexed="22"/>
      </bottom>
    </border>
    <border>
      <left style="hair">
        <color indexed="23"/>
      </left>
      <right style="hair">
        <color indexed="23"/>
      </right>
      <top style="thin"/>
      <bottom style="thin">
        <color indexed="22"/>
      </bottom>
    </border>
    <border>
      <left style="hair">
        <color indexed="23"/>
      </left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23"/>
      </left>
      <right style="hair">
        <color indexed="23"/>
      </right>
      <top style="thin">
        <color indexed="22"/>
      </top>
      <bottom style="thin">
        <color indexed="22"/>
      </bottom>
    </border>
    <border>
      <left style="hair">
        <color indexed="23"/>
      </left>
      <right>
        <color indexed="63"/>
      </right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hair">
        <color indexed="23"/>
      </left>
      <right style="hair">
        <color indexed="23"/>
      </right>
      <top style="thin">
        <color indexed="22"/>
      </top>
      <bottom>
        <color indexed="63"/>
      </bottom>
    </border>
    <border>
      <left style="hair">
        <color indexed="23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 style="thin">
        <color indexed="22"/>
      </left>
      <right style="hair">
        <color indexed="23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23"/>
      </right>
      <top style="thin">
        <color indexed="22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>
        <color indexed="23"/>
      </right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>
        <color indexed="2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>
        <color indexed="63"/>
      </bottom>
    </border>
    <border>
      <left style="hair"/>
      <right style="hair"/>
      <top style="hair">
        <color indexed="63"/>
      </top>
      <bottom style="hair"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>
        <color indexed="63"/>
      </right>
      <top style="hair">
        <color indexed="63"/>
      </top>
      <bottom style="hair">
        <color indexed="63"/>
      </bottom>
    </border>
    <border>
      <left style="hair"/>
      <right style="hair">
        <color indexed="63"/>
      </right>
      <top style="hair"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hair"/>
      <right style="hair">
        <color indexed="63"/>
      </right>
      <top style="hair"/>
      <bottom style="hair"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>
        <color indexed="23"/>
      </left>
      <right style="hair">
        <color indexed="23"/>
      </right>
      <top style="thin"/>
      <bottom style="hair">
        <color indexed="23"/>
      </bottom>
    </border>
    <border>
      <left style="hair">
        <color indexed="23"/>
      </left>
      <right>
        <color indexed="63"/>
      </right>
      <top style="thin"/>
      <bottom style="hair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 style="hair">
        <color indexed="23"/>
      </right>
      <top style="thin"/>
      <bottom>
        <color indexed="63"/>
      </bottom>
    </border>
    <border>
      <left style="thin">
        <color indexed="22"/>
      </left>
      <right style="hair">
        <color indexed="2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2" fillId="0" borderId="0" xfId="18" applyFont="1">
      <alignment/>
      <protection/>
    </xf>
    <xf numFmtId="0" fontId="1" fillId="0" borderId="0" xfId="18">
      <alignment/>
      <protection/>
    </xf>
    <xf numFmtId="49" fontId="2" fillId="0" borderId="0" xfId="18" applyNumberFormat="1" applyFont="1" applyAlignment="1">
      <alignment horizontal="center" vertical="center" wrapText="1"/>
      <protection/>
    </xf>
    <xf numFmtId="0" fontId="0" fillId="0" borderId="0" xfId="18" applyFont="1" applyAlignment="1">
      <alignment horizontal="center" vertical="center"/>
      <protection/>
    </xf>
    <xf numFmtId="0" fontId="0" fillId="0" borderId="0" xfId="18" applyFont="1" applyAlignment="1">
      <alignment vertical="center"/>
      <protection/>
    </xf>
    <xf numFmtId="0" fontId="0" fillId="0" borderId="0" xfId="18" applyFont="1">
      <alignment/>
      <protection/>
    </xf>
    <xf numFmtId="49" fontId="0" fillId="0" borderId="0" xfId="18" applyNumberFormat="1" applyFont="1" applyAlignment="1">
      <alignment horizontal="center" vertical="center" wrapText="1"/>
      <protection/>
    </xf>
    <xf numFmtId="0" fontId="4" fillId="0" borderId="1" xfId="18" applyFont="1" applyBorder="1" applyAlignment="1">
      <alignment horizontal="center"/>
      <protection/>
    </xf>
    <xf numFmtId="49" fontId="4" fillId="0" borderId="1" xfId="18" applyNumberFormat="1" applyFont="1" applyBorder="1" applyAlignment="1">
      <alignment horizontal="center" vertical="center" wrapText="1"/>
      <protection/>
    </xf>
    <xf numFmtId="49" fontId="4" fillId="0" borderId="2" xfId="18" applyNumberFormat="1" applyFont="1" applyBorder="1" applyAlignment="1">
      <alignment horizontal="center" vertical="center" wrapText="1"/>
      <protection/>
    </xf>
    <xf numFmtId="0" fontId="2" fillId="0" borderId="0" xfId="18" applyFont="1" applyAlignment="1">
      <alignment vertical="center" wrapText="1"/>
      <protection/>
    </xf>
    <xf numFmtId="0" fontId="0" fillId="0" borderId="0" xfId="18" applyFont="1" applyAlignment="1">
      <alignment vertical="center" wrapText="1"/>
      <protection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3" xfId="18" applyNumberFormat="1" applyFont="1" applyBorder="1" applyAlignment="1">
      <alignment horizontal="center" vertical="top" wrapText="1"/>
      <protection/>
    </xf>
    <xf numFmtId="49" fontId="4" fillId="0" borderId="4" xfId="18" applyNumberFormat="1" applyFont="1" applyBorder="1" applyAlignment="1">
      <alignment horizontal="center" vertical="top" wrapText="1"/>
      <protection/>
    </xf>
    <xf numFmtId="49" fontId="5" fillId="0" borderId="0" xfId="18" applyNumberFormat="1" applyFont="1" applyAlignment="1">
      <alignment vertical="center"/>
      <protection/>
    </xf>
    <xf numFmtId="49" fontId="0" fillId="0" borderId="0" xfId="18" applyNumberFormat="1" applyFont="1" applyAlignment="1">
      <alignment vertical="center"/>
      <protection/>
    </xf>
    <xf numFmtId="49" fontId="0" fillId="0" borderId="0" xfId="0" applyNumberFormat="1" applyFont="1" applyAlignment="1">
      <alignment/>
    </xf>
    <xf numFmtId="0" fontId="0" fillId="0" borderId="0" xfId="18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4" fillId="0" borderId="5" xfId="18" applyFont="1" applyBorder="1" applyAlignment="1">
      <alignment horizontal="center"/>
      <protection/>
    </xf>
    <xf numFmtId="3" fontId="0" fillId="0" borderId="0" xfId="18" applyNumberFormat="1" applyFont="1" applyAlignment="1">
      <alignment horizontal="right"/>
      <protection/>
    </xf>
    <xf numFmtId="0" fontId="4" fillId="0" borderId="6" xfId="18" applyFont="1" applyBorder="1" applyAlignment="1">
      <alignment horizontal="center" vertical="center"/>
      <protection/>
    </xf>
    <xf numFmtId="0" fontId="4" fillId="0" borderId="7" xfId="18" applyFont="1" applyBorder="1" applyAlignment="1">
      <alignment horizontal="center" vertical="center" wrapText="1"/>
      <protection/>
    </xf>
    <xf numFmtId="0" fontId="4" fillId="0" borderId="7" xfId="18" applyFont="1" applyBorder="1" applyAlignment="1">
      <alignment horizontal="center"/>
      <protection/>
    </xf>
    <xf numFmtId="49" fontId="4" fillId="0" borderId="7" xfId="18" applyNumberFormat="1" applyFont="1" applyBorder="1" applyAlignment="1">
      <alignment horizontal="center" vertical="center" wrapText="1"/>
      <protection/>
    </xf>
    <xf numFmtId="49" fontId="4" fillId="0" borderId="8" xfId="18" applyNumberFormat="1" applyFont="1" applyBorder="1" applyAlignment="1">
      <alignment horizontal="center" vertical="center"/>
      <protection/>
    </xf>
    <xf numFmtId="0" fontId="0" fillId="0" borderId="9" xfId="18" applyFont="1" applyBorder="1" applyAlignment="1">
      <alignment horizontal="center" vertical="center"/>
      <protection/>
    </xf>
    <xf numFmtId="0" fontId="4" fillId="0" borderId="10" xfId="18" applyFont="1" applyBorder="1" applyAlignment="1">
      <alignment horizontal="center" vertical="center" wrapText="1"/>
      <protection/>
    </xf>
    <xf numFmtId="0" fontId="0" fillId="0" borderId="10" xfId="18" applyFont="1" applyBorder="1" applyAlignment="1">
      <alignment horizontal="center" vertical="center"/>
      <protection/>
    </xf>
    <xf numFmtId="49" fontId="0" fillId="0" borderId="10" xfId="18" applyNumberFormat="1" applyFont="1" applyBorder="1" applyAlignment="1">
      <alignment horizontal="center" vertical="center"/>
      <protection/>
    </xf>
    <xf numFmtId="49" fontId="0" fillId="0" borderId="11" xfId="18" applyNumberFormat="1" applyFont="1" applyBorder="1" applyAlignment="1">
      <alignment horizontal="center" vertical="center"/>
      <protection/>
    </xf>
    <xf numFmtId="0" fontId="4" fillId="0" borderId="12" xfId="18" applyFont="1" applyBorder="1" applyAlignment="1">
      <alignment horizontal="center"/>
      <protection/>
    </xf>
    <xf numFmtId="49" fontId="4" fillId="0" borderId="12" xfId="18" applyNumberFormat="1" applyFont="1" applyBorder="1" applyAlignment="1">
      <alignment horizontal="center" vertical="center" wrapText="1"/>
      <protection/>
    </xf>
    <xf numFmtId="49" fontId="4" fillId="0" borderId="13" xfId="18" applyNumberFormat="1" applyFont="1" applyBorder="1" applyAlignment="1">
      <alignment horizontal="center" vertical="center" wrapText="1"/>
      <protection/>
    </xf>
    <xf numFmtId="3" fontId="0" fillId="0" borderId="14" xfId="18" applyNumberFormat="1" applyFont="1" applyBorder="1" applyAlignment="1">
      <alignment horizontal="right"/>
      <protection/>
    </xf>
    <xf numFmtId="0" fontId="0" fillId="0" borderId="15" xfId="18" applyFont="1" applyBorder="1" applyAlignment="1">
      <alignment horizontal="center" vertical="center"/>
      <protection/>
    </xf>
    <xf numFmtId="0" fontId="6" fillId="0" borderId="16" xfId="18" applyFont="1" applyBorder="1" applyAlignment="1">
      <alignment horizontal="left" vertical="center" wrapText="1"/>
      <protection/>
    </xf>
    <xf numFmtId="0" fontId="4" fillId="0" borderId="17" xfId="18" applyFont="1" applyBorder="1" applyAlignment="1">
      <alignment horizontal="center"/>
      <protection/>
    </xf>
    <xf numFmtId="49" fontId="4" fillId="0" borderId="17" xfId="18" applyNumberFormat="1" applyFont="1" applyBorder="1" applyAlignment="1">
      <alignment horizontal="center" vertical="center" wrapText="1"/>
      <protection/>
    </xf>
    <xf numFmtId="49" fontId="4" fillId="0" borderId="18" xfId="18" applyNumberFormat="1" applyFont="1" applyBorder="1" applyAlignment="1">
      <alignment horizontal="center" vertical="center" wrapText="1"/>
      <protection/>
    </xf>
    <xf numFmtId="3" fontId="0" fillId="0" borderId="19" xfId="18" applyNumberFormat="1" applyFont="1" applyBorder="1" applyAlignment="1">
      <alignment horizontal="right"/>
      <protection/>
    </xf>
    <xf numFmtId="0" fontId="4" fillId="0" borderId="16" xfId="18" applyFont="1" applyBorder="1" applyAlignment="1">
      <alignment horizontal="center" vertical="center" wrapText="1"/>
      <protection/>
    </xf>
    <xf numFmtId="0" fontId="5" fillId="0" borderId="15" xfId="18" applyFont="1" applyBorder="1" applyAlignment="1">
      <alignment horizontal="center" vertical="center"/>
      <protection/>
    </xf>
    <xf numFmtId="0" fontId="5" fillId="0" borderId="16" xfId="18" applyFont="1" applyBorder="1" applyAlignment="1">
      <alignment horizontal="left" vertical="center" wrapText="1"/>
      <protection/>
    </xf>
    <xf numFmtId="0" fontId="7" fillId="0" borderId="17" xfId="18" applyFont="1" applyBorder="1" applyAlignment="1">
      <alignment horizontal="center"/>
      <protection/>
    </xf>
    <xf numFmtId="49" fontId="7" fillId="0" borderId="17" xfId="18" applyNumberFormat="1" applyFont="1" applyBorder="1" applyAlignment="1">
      <alignment horizontal="center" vertical="center" wrapText="1"/>
      <protection/>
    </xf>
    <xf numFmtId="49" fontId="7" fillId="0" borderId="18" xfId="18" applyNumberFormat="1" applyFont="1" applyBorder="1" applyAlignment="1">
      <alignment horizontal="center" vertical="center" wrapText="1"/>
      <protection/>
    </xf>
    <xf numFmtId="3" fontId="5" fillId="0" borderId="19" xfId="18" applyNumberFormat="1" applyFont="1" applyBorder="1" applyAlignment="1">
      <alignment horizontal="right"/>
      <protection/>
    </xf>
    <xf numFmtId="0" fontId="4" fillId="0" borderId="16" xfId="18" applyFont="1" applyBorder="1" applyAlignment="1">
      <alignment horizontal="left" vertical="center" wrapText="1"/>
      <protection/>
    </xf>
    <xf numFmtId="0" fontId="9" fillId="0" borderId="16" xfId="18" applyFont="1" applyBorder="1" applyAlignment="1">
      <alignment horizontal="left" vertical="center" wrapText="1"/>
      <protection/>
    </xf>
    <xf numFmtId="0" fontId="8" fillId="0" borderId="16" xfId="18" applyFont="1" applyBorder="1" applyAlignment="1">
      <alignment horizontal="left" vertical="center" wrapText="1"/>
      <protection/>
    </xf>
    <xf numFmtId="0" fontId="0" fillId="0" borderId="16" xfId="18" applyFont="1" applyBorder="1" applyAlignment="1">
      <alignment horizontal="left" vertical="center" wrapText="1"/>
      <protection/>
    </xf>
    <xf numFmtId="0" fontId="5" fillId="0" borderId="16" xfId="18" applyFont="1" applyBorder="1" applyAlignment="1">
      <alignment vertical="center" wrapText="1"/>
      <protection/>
    </xf>
    <xf numFmtId="0" fontId="4" fillId="0" borderId="16" xfId="0" applyFont="1" applyBorder="1" applyAlignment="1">
      <alignment vertical="top" wrapText="1"/>
    </xf>
    <xf numFmtId="0" fontId="9" fillId="0" borderId="16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9" fillId="0" borderId="16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4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vertical="top" wrapText="1"/>
    </xf>
    <xf numFmtId="0" fontId="0" fillId="0" borderId="15" xfId="18" applyFont="1" applyBorder="1" applyAlignment="1">
      <alignment horizontal="center" vertical="center"/>
      <protection/>
    </xf>
    <xf numFmtId="0" fontId="8" fillId="0" borderId="16" xfId="18" applyFont="1" applyBorder="1" applyAlignment="1">
      <alignment vertical="center" wrapText="1"/>
      <protection/>
    </xf>
    <xf numFmtId="0" fontId="0" fillId="0" borderId="16" xfId="18" applyFont="1" applyBorder="1" applyAlignment="1">
      <alignment vertical="center" wrapText="1"/>
      <protection/>
    </xf>
    <xf numFmtId="0" fontId="8" fillId="0" borderId="16" xfId="0" applyFont="1" applyBorder="1" applyAlignment="1">
      <alignment vertical="top" wrapText="1"/>
    </xf>
    <xf numFmtId="0" fontId="0" fillId="0" borderId="20" xfId="18" applyFont="1" applyBorder="1" applyAlignment="1">
      <alignment horizontal="center" vertical="center"/>
      <protection/>
    </xf>
    <xf numFmtId="0" fontId="0" fillId="0" borderId="21" xfId="0" applyFont="1" applyBorder="1" applyAlignment="1">
      <alignment vertical="top" wrapText="1"/>
    </xf>
    <xf numFmtId="0" fontId="4" fillId="0" borderId="22" xfId="18" applyFont="1" applyBorder="1" applyAlignment="1">
      <alignment horizontal="center"/>
      <protection/>
    </xf>
    <xf numFmtId="49" fontId="4" fillId="0" borderId="22" xfId="18" applyNumberFormat="1" applyFont="1" applyBorder="1" applyAlignment="1">
      <alignment horizontal="center" vertical="center" wrapText="1"/>
      <protection/>
    </xf>
    <xf numFmtId="49" fontId="4" fillId="0" borderId="23" xfId="18" applyNumberFormat="1" applyFont="1" applyBorder="1" applyAlignment="1">
      <alignment horizontal="center" vertical="center" wrapText="1"/>
      <protection/>
    </xf>
    <xf numFmtId="3" fontId="0" fillId="0" borderId="24" xfId="18" applyNumberFormat="1" applyFont="1" applyBorder="1" applyAlignment="1">
      <alignment horizontal="right"/>
      <protection/>
    </xf>
    <xf numFmtId="0" fontId="5" fillId="0" borderId="16" xfId="18" applyFont="1" applyBorder="1" applyAlignment="1">
      <alignment horizontal="center"/>
      <protection/>
    </xf>
    <xf numFmtId="49" fontId="6" fillId="0" borderId="16" xfId="18" applyNumberFormat="1" applyFont="1" applyBorder="1" applyAlignment="1">
      <alignment horizontal="left"/>
      <protection/>
    </xf>
    <xf numFmtId="49" fontId="6" fillId="0" borderId="25" xfId="18" applyNumberFormat="1" applyFont="1" applyBorder="1" applyAlignment="1">
      <alignment horizontal="left"/>
      <protection/>
    </xf>
    <xf numFmtId="0" fontId="0" fillId="0" borderId="16" xfId="18" applyFont="1" applyBorder="1" applyAlignment="1">
      <alignment horizontal="center"/>
      <protection/>
    </xf>
    <xf numFmtId="49" fontId="0" fillId="0" borderId="16" xfId="18" applyNumberFormat="1" applyFont="1" applyBorder="1" applyAlignment="1">
      <alignment horizontal="center"/>
      <protection/>
    </xf>
    <xf numFmtId="49" fontId="0" fillId="0" borderId="25" xfId="18" applyNumberFormat="1" applyFont="1" applyBorder="1" applyAlignment="1">
      <alignment horizontal="center"/>
      <protection/>
    </xf>
    <xf numFmtId="49" fontId="5" fillId="0" borderId="16" xfId="18" applyNumberFormat="1" applyFont="1" applyBorder="1" applyAlignment="1">
      <alignment horizontal="center"/>
      <protection/>
    </xf>
    <xf numFmtId="49" fontId="5" fillId="0" borderId="25" xfId="18" applyNumberFormat="1" applyFont="1" applyBorder="1" applyAlignment="1">
      <alignment horizontal="center"/>
      <protection/>
    </xf>
    <xf numFmtId="49" fontId="0" fillId="0" borderId="16" xfId="18" applyNumberFormat="1" applyFont="1" applyBorder="1" applyAlignment="1">
      <alignment horizontal="center"/>
      <protection/>
    </xf>
    <xf numFmtId="0" fontId="0" fillId="0" borderId="16" xfId="18" applyFont="1" applyBorder="1" applyAlignment="1">
      <alignment horizontal="center"/>
      <protection/>
    </xf>
    <xf numFmtId="49" fontId="0" fillId="0" borderId="25" xfId="18" applyNumberFormat="1" applyFont="1" applyBorder="1" applyAlignment="1">
      <alignment horizontal="center"/>
      <protection/>
    </xf>
    <xf numFmtId="0" fontId="0" fillId="0" borderId="21" xfId="18" applyFont="1" applyBorder="1" applyAlignment="1">
      <alignment horizontal="center"/>
      <protection/>
    </xf>
    <xf numFmtId="49" fontId="0" fillId="0" borderId="21" xfId="18" applyNumberFormat="1" applyFont="1" applyBorder="1" applyAlignment="1">
      <alignment horizontal="center"/>
      <protection/>
    </xf>
    <xf numFmtId="49" fontId="0" fillId="0" borderId="26" xfId="18" applyNumberFormat="1" applyFont="1" applyBorder="1" applyAlignment="1">
      <alignment horizontal="center"/>
      <protection/>
    </xf>
    <xf numFmtId="3" fontId="5" fillId="2" borderId="19" xfId="18" applyNumberFormat="1" applyFont="1" applyFill="1" applyBorder="1" applyAlignment="1">
      <alignment horizontal="right"/>
      <protection/>
    </xf>
    <xf numFmtId="0" fontId="5" fillId="2" borderId="16" xfId="18" applyFont="1" applyFill="1" applyBorder="1" applyAlignment="1">
      <alignment horizontal="center"/>
      <protection/>
    </xf>
    <xf numFmtId="0" fontId="0" fillId="0" borderId="16" xfId="18" applyFont="1" applyFill="1" applyBorder="1" applyAlignment="1">
      <alignment horizontal="center"/>
      <protection/>
    </xf>
    <xf numFmtId="49" fontId="8" fillId="0" borderId="16" xfId="0" applyNumberFormat="1" applyFont="1" applyBorder="1" applyAlignment="1">
      <alignment vertical="top" wrapText="1"/>
    </xf>
    <xf numFmtId="0" fontId="0" fillId="0" borderId="16" xfId="0" applyFont="1" applyBorder="1" applyAlignment="1">
      <alignment horizontal="left" vertical="top" wrapText="1"/>
    </xf>
    <xf numFmtId="49" fontId="0" fillId="0" borderId="16" xfId="18" applyNumberFormat="1" applyFont="1" applyFill="1" applyBorder="1" applyAlignment="1">
      <alignment horizontal="center"/>
      <protection/>
    </xf>
    <xf numFmtId="49" fontId="0" fillId="0" borderId="16" xfId="18" applyNumberFormat="1" applyFont="1" applyFill="1" applyBorder="1" applyAlignment="1">
      <alignment horizontal="center"/>
      <protection/>
    </xf>
    <xf numFmtId="3" fontId="5" fillId="3" borderId="19" xfId="18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/>
    </xf>
    <xf numFmtId="0" fontId="0" fillId="0" borderId="27" xfId="18" applyFont="1" applyBorder="1" applyAlignment="1">
      <alignment horizontal="center" vertical="center"/>
      <protection/>
    </xf>
    <xf numFmtId="49" fontId="0" fillId="0" borderId="28" xfId="18" applyNumberFormat="1" applyFont="1" applyFill="1" applyBorder="1" applyAlignment="1">
      <alignment horizontal="center"/>
      <protection/>
    </xf>
    <xf numFmtId="49" fontId="0" fillId="0" borderId="28" xfId="18" applyNumberFormat="1" applyFont="1" applyFill="1" applyBorder="1" applyAlignment="1">
      <alignment horizontal="center"/>
      <protection/>
    </xf>
    <xf numFmtId="0" fontId="5" fillId="0" borderId="28" xfId="18" applyFont="1" applyFill="1" applyBorder="1" applyAlignment="1">
      <alignment horizontal="center"/>
      <protection/>
    </xf>
    <xf numFmtId="49" fontId="5" fillId="0" borderId="28" xfId="18" applyNumberFormat="1" applyFont="1" applyFill="1" applyBorder="1" applyAlignment="1">
      <alignment horizontal="center"/>
      <protection/>
    </xf>
    <xf numFmtId="0" fontId="0" fillId="0" borderId="29" xfId="18" applyFont="1" applyBorder="1" applyAlignment="1">
      <alignment horizontal="center" vertical="center"/>
      <protection/>
    </xf>
    <xf numFmtId="3" fontId="5" fillId="0" borderId="30" xfId="18" applyNumberFormat="1" applyFont="1" applyFill="1" applyBorder="1" applyAlignment="1">
      <alignment horizontal="right"/>
      <protection/>
    </xf>
    <xf numFmtId="0" fontId="4" fillId="0" borderId="31" xfId="18" applyFont="1" applyBorder="1" applyAlignment="1">
      <alignment horizontal="center" vertical="center"/>
      <protection/>
    </xf>
    <xf numFmtId="0" fontId="0" fillId="0" borderId="32" xfId="18" applyFont="1" applyBorder="1" applyAlignment="1">
      <alignment horizontal="center" vertical="center"/>
      <protection/>
    </xf>
    <xf numFmtId="49" fontId="5" fillId="0" borderId="33" xfId="18" applyNumberFormat="1" applyFont="1" applyFill="1" applyBorder="1" applyAlignment="1">
      <alignment horizontal="center"/>
      <protection/>
    </xf>
    <xf numFmtId="0" fontId="0" fillId="0" borderId="15" xfId="18" applyFont="1" applyFill="1" applyBorder="1" applyAlignment="1">
      <alignment horizontal="center" vertical="center"/>
      <protection/>
    </xf>
    <xf numFmtId="0" fontId="5" fillId="0" borderId="16" xfId="0" applyFont="1" applyFill="1" applyBorder="1" applyAlignment="1">
      <alignment vertical="top" wrapText="1"/>
    </xf>
    <xf numFmtId="0" fontId="5" fillId="0" borderId="16" xfId="18" applyFont="1" applyFill="1" applyBorder="1" applyAlignment="1">
      <alignment horizontal="center"/>
      <protection/>
    </xf>
    <xf numFmtId="49" fontId="0" fillId="0" borderId="25" xfId="18" applyNumberFormat="1" applyFont="1" applyFill="1" applyBorder="1" applyAlignment="1">
      <alignment horizontal="center"/>
      <protection/>
    </xf>
    <xf numFmtId="0" fontId="4" fillId="0" borderId="17" xfId="18" applyFont="1" applyFill="1" applyBorder="1" applyAlignment="1">
      <alignment horizontal="center"/>
      <protection/>
    </xf>
    <xf numFmtId="49" fontId="4" fillId="0" borderId="17" xfId="18" applyNumberFormat="1" applyFont="1" applyFill="1" applyBorder="1" applyAlignment="1">
      <alignment horizontal="center" vertical="center" wrapText="1"/>
      <protection/>
    </xf>
    <xf numFmtId="49" fontId="4" fillId="0" borderId="18" xfId="18" applyNumberFormat="1" applyFont="1" applyFill="1" applyBorder="1" applyAlignment="1">
      <alignment horizontal="center" vertical="center" wrapText="1"/>
      <protection/>
    </xf>
    <xf numFmtId="3" fontId="0" fillId="0" borderId="19" xfId="18" applyNumberFormat="1" applyFont="1" applyFill="1" applyBorder="1" applyAlignment="1">
      <alignment horizontal="right"/>
      <protection/>
    </xf>
    <xf numFmtId="0" fontId="0" fillId="0" borderId="28" xfId="18" applyFont="1" applyFill="1" applyBorder="1" applyAlignment="1">
      <alignment horizontal="center"/>
      <protection/>
    </xf>
    <xf numFmtId="0" fontId="0" fillId="0" borderId="28" xfId="18" applyFont="1" applyFill="1" applyBorder="1" applyAlignment="1">
      <alignment horizontal="center"/>
      <protection/>
    </xf>
    <xf numFmtId="0" fontId="0" fillId="0" borderId="34" xfId="18" applyFont="1" applyFill="1" applyBorder="1" applyAlignment="1">
      <alignment horizontal="center"/>
      <protection/>
    </xf>
    <xf numFmtId="0" fontId="5" fillId="0" borderId="0" xfId="0" applyFont="1" applyFill="1" applyAlignment="1">
      <alignment/>
    </xf>
    <xf numFmtId="0" fontId="4" fillId="0" borderId="35" xfId="18" applyFont="1" applyFill="1" applyBorder="1" applyAlignment="1">
      <alignment horizontal="center" vertical="center" wrapText="1"/>
      <protection/>
    </xf>
    <xf numFmtId="0" fontId="4" fillId="0" borderId="35" xfId="18" applyFont="1" applyFill="1" applyBorder="1" applyAlignment="1">
      <alignment horizontal="center"/>
      <protection/>
    </xf>
    <xf numFmtId="49" fontId="4" fillId="0" borderId="35" xfId="18" applyNumberFormat="1" applyFont="1" applyFill="1" applyBorder="1" applyAlignment="1">
      <alignment horizontal="center" vertical="center" wrapText="1"/>
      <protection/>
    </xf>
    <xf numFmtId="49" fontId="4" fillId="0" borderId="36" xfId="18" applyNumberFormat="1" applyFont="1" applyFill="1" applyBorder="1" applyAlignment="1">
      <alignment horizontal="center" vertical="center"/>
      <protection/>
    </xf>
    <xf numFmtId="0" fontId="4" fillId="0" borderId="37" xfId="18" applyFont="1" applyFill="1" applyBorder="1" applyAlignment="1">
      <alignment horizontal="center" vertical="center" wrapText="1"/>
      <protection/>
    </xf>
    <xf numFmtId="0" fontId="0" fillId="0" borderId="37" xfId="18" applyFont="1" applyFill="1" applyBorder="1" applyAlignment="1">
      <alignment horizontal="center" vertical="center"/>
      <protection/>
    </xf>
    <xf numFmtId="0" fontId="6" fillId="0" borderId="28" xfId="18" applyFont="1" applyFill="1" applyBorder="1" applyAlignment="1">
      <alignment horizontal="left" vertical="center" wrapText="1"/>
      <protection/>
    </xf>
    <xf numFmtId="49" fontId="6" fillId="0" borderId="28" xfId="18" applyNumberFormat="1" applyFont="1" applyFill="1" applyBorder="1" applyAlignment="1">
      <alignment horizontal="left"/>
      <protection/>
    </xf>
    <xf numFmtId="49" fontId="6" fillId="0" borderId="33" xfId="18" applyNumberFormat="1" applyFont="1" applyFill="1" applyBorder="1" applyAlignment="1">
      <alignment horizontal="left"/>
      <protection/>
    </xf>
    <xf numFmtId="0" fontId="4" fillId="0" borderId="28" xfId="18" applyFont="1" applyFill="1" applyBorder="1" applyAlignment="1">
      <alignment horizontal="center" vertical="center" wrapText="1"/>
      <protection/>
    </xf>
    <xf numFmtId="49" fontId="0" fillId="0" borderId="33" xfId="18" applyNumberFormat="1" applyFont="1" applyFill="1" applyBorder="1" applyAlignment="1">
      <alignment horizontal="center"/>
      <protection/>
    </xf>
    <xf numFmtId="3" fontId="0" fillId="0" borderId="30" xfId="18" applyNumberFormat="1" applyFont="1" applyFill="1" applyBorder="1" applyAlignment="1">
      <alignment horizontal="right"/>
      <protection/>
    </xf>
    <xf numFmtId="0" fontId="4" fillId="0" borderId="28" xfId="0" applyFont="1" applyFill="1" applyBorder="1" applyAlignment="1">
      <alignment vertical="top" wrapText="1"/>
    </xf>
    <xf numFmtId="0" fontId="9" fillId="0" borderId="28" xfId="0" applyFont="1" applyFill="1" applyBorder="1" applyAlignment="1">
      <alignment vertical="top" wrapText="1"/>
    </xf>
    <xf numFmtId="0" fontId="8" fillId="0" borderId="28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28" xfId="0" applyFont="1" applyFill="1" applyBorder="1" applyAlignment="1">
      <alignment vertical="top" wrapText="1"/>
    </xf>
    <xf numFmtId="0" fontId="4" fillId="0" borderId="28" xfId="0" applyFont="1" applyFill="1" applyBorder="1" applyAlignment="1">
      <alignment horizontal="left" vertical="top" wrapText="1"/>
    </xf>
    <xf numFmtId="0" fontId="0" fillId="0" borderId="28" xfId="0" applyFont="1" applyFill="1" applyBorder="1" applyAlignment="1">
      <alignment vertical="top" wrapText="1"/>
    </xf>
    <xf numFmtId="49" fontId="0" fillId="0" borderId="33" xfId="18" applyNumberFormat="1" applyFont="1" applyFill="1" applyBorder="1" applyAlignment="1">
      <alignment horizontal="center"/>
      <protection/>
    </xf>
    <xf numFmtId="0" fontId="0" fillId="0" borderId="34" xfId="0" applyFont="1" applyFill="1" applyBorder="1" applyAlignment="1">
      <alignment vertical="top" wrapText="1"/>
    </xf>
    <xf numFmtId="49" fontId="0" fillId="0" borderId="34" xfId="18" applyNumberFormat="1" applyFont="1" applyFill="1" applyBorder="1" applyAlignment="1">
      <alignment horizontal="center"/>
      <protection/>
    </xf>
    <xf numFmtId="49" fontId="0" fillId="0" borderId="38" xfId="18" applyNumberFormat="1" applyFont="1" applyFill="1" applyBorder="1" applyAlignment="1">
      <alignment horizontal="center"/>
      <protection/>
    </xf>
    <xf numFmtId="0" fontId="5" fillId="0" borderId="34" xfId="0" applyFont="1" applyFill="1" applyBorder="1" applyAlignment="1">
      <alignment vertical="top" wrapText="1"/>
    </xf>
    <xf numFmtId="0" fontId="5" fillId="0" borderId="34" xfId="18" applyFont="1" applyFill="1" applyBorder="1" applyAlignment="1">
      <alignment horizontal="center"/>
      <protection/>
    </xf>
    <xf numFmtId="49" fontId="5" fillId="0" borderId="34" xfId="18" applyNumberFormat="1" applyFont="1" applyFill="1" applyBorder="1" applyAlignment="1">
      <alignment horizontal="center"/>
      <protection/>
    </xf>
    <xf numFmtId="49" fontId="5" fillId="0" borderId="38" xfId="18" applyNumberFormat="1" applyFont="1" applyFill="1" applyBorder="1" applyAlignment="1">
      <alignment horizontal="center"/>
      <protection/>
    </xf>
    <xf numFmtId="0" fontId="0" fillId="0" borderId="39" xfId="0" applyFont="1" applyFill="1" applyBorder="1" applyAlignment="1">
      <alignment vertical="top" wrapText="1"/>
    </xf>
    <xf numFmtId="0" fontId="0" fillId="0" borderId="39" xfId="18" applyFont="1" applyFill="1" applyBorder="1" applyAlignment="1">
      <alignment horizontal="center"/>
      <protection/>
    </xf>
    <xf numFmtId="49" fontId="0" fillId="0" borderId="39" xfId="18" applyNumberFormat="1" applyFont="1" applyFill="1" applyBorder="1" applyAlignment="1">
      <alignment horizontal="center"/>
      <protection/>
    </xf>
    <xf numFmtId="49" fontId="0" fillId="0" borderId="40" xfId="18" applyNumberFormat="1" applyFont="1" applyFill="1" applyBorder="1" applyAlignment="1">
      <alignment horizontal="center"/>
      <protection/>
    </xf>
    <xf numFmtId="3" fontId="0" fillId="0" borderId="41" xfId="18" applyNumberFormat="1" applyFont="1" applyFill="1" applyBorder="1" applyAlignment="1">
      <alignment horizontal="right"/>
      <protection/>
    </xf>
    <xf numFmtId="0" fontId="0" fillId="0" borderId="37" xfId="0" applyFont="1" applyFill="1" applyBorder="1" applyAlignment="1">
      <alignment vertical="top" wrapText="1"/>
    </xf>
    <xf numFmtId="49" fontId="0" fillId="0" borderId="37" xfId="18" applyNumberFormat="1" applyFont="1" applyFill="1" applyBorder="1" applyAlignment="1">
      <alignment horizontal="center"/>
      <protection/>
    </xf>
    <xf numFmtId="49" fontId="0" fillId="0" borderId="42" xfId="18" applyNumberFormat="1" applyFont="1" applyFill="1" applyBorder="1" applyAlignment="1">
      <alignment horizontal="center"/>
      <protection/>
    </xf>
    <xf numFmtId="0" fontId="5" fillId="0" borderId="37" xfId="18" applyFont="1" applyFill="1" applyBorder="1" applyAlignment="1">
      <alignment horizontal="center"/>
      <protection/>
    </xf>
    <xf numFmtId="49" fontId="5" fillId="0" borderId="37" xfId="18" applyNumberFormat="1" applyFont="1" applyFill="1" applyBorder="1" applyAlignment="1">
      <alignment horizontal="center"/>
      <protection/>
    </xf>
    <xf numFmtId="49" fontId="5" fillId="0" borderId="42" xfId="18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ont="1" applyAlignment="1">
      <alignment/>
    </xf>
    <xf numFmtId="0" fontId="5" fillId="0" borderId="28" xfId="18" applyFont="1" applyFill="1" applyBorder="1" applyAlignment="1">
      <alignment horizontal="left" vertical="top" wrapText="1"/>
      <protection/>
    </xf>
    <xf numFmtId="0" fontId="4" fillId="0" borderId="28" xfId="18" applyFont="1" applyFill="1" applyBorder="1" applyAlignment="1">
      <alignment horizontal="left" vertical="top" wrapText="1"/>
      <protection/>
    </xf>
    <xf numFmtId="0" fontId="9" fillId="0" borderId="28" xfId="18" applyFont="1" applyFill="1" applyBorder="1" applyAlignment="1">
      <alignment horizontal="left" vertical="top" wrapText="1"/>
      <protection/>
    </xf>
    <xf numFmtId="0" fontId="0" fillId="0" borderId="28" xfId="18" applyFont="1" applyFill="1" applyBorder="1" applyAlignment="1">
      <alignment horizontal="left" vertical="top" wrapText="1"/>
      <protection/>
    </xf>
    <xf numFmtId="0" fontId="5" fillId="0" borderId="28" xfId="18" applyFont="1" applyFill="1" applyBorder="1" applyAlignment="1">
      <alignment vertical="top" wrapText="1"/>
      <protection/>
    </xf>
    <xf numFmtId="0" fontId="5" fillId="0" borderId="37" xfId="18" applyFont="1" applyFill="1" applyBorder="1" applyAlignment="1">
      <alignment vertical="top" wrapText="1"/>
      <protection/>
    </xf>
    <xf numFmtId="0" fontId="5" fillId="0" borderId="43" xfId="18" applyFont="1" applyBorder="1" applyAlignment="1">
      <alignment horizontal="center" vertical="center"/>
      <protection/>
    </xf>
    <xf numFmtId="0" fontId="0" fillId="0" borderId="43" xfId="18" applyFont="1" applyBorder="1" applyAlignment="1">
      <alignment horizontal="center" vertical="center"/>
      <protection/>
    </xf>
    <xf numFmtId="0" fontId="5" fillId="0" borderId="44" xfId="18" applyFont="1" applyBorder="1" applyAlignment="1">
      <alignment horizontal="center" vertical="center"/>
      <protection/>
    </xf>
    <xf numFmtId="0" fontId="0" fillId="0" borderId="43" xfId="18" applyFont="1" applyBorder="1" applyAlignment="1">
      <alignment horizontal="center" vertical="center"/>
      <protection/>
    </xf>
    <xf numFmtId="0" fontId="5" fillId="0" borderId="44" xfId="18" applyFont="1" applyFill="1" applyBorder="1" applyAlignment="1">
      <alignment horizontal="center" vertical="center"/>
      <protection/>
    </xf>
    <xf numFmtId="0" fontId="5" fillId="0" borderId="43" xfId="18" applyFont="1" applyFill="1" applyBorder="1" applyAlignment="1">
      <alignment horizontal="center" vertical="center"/>
      <protection/>
    </xf>
    <xf numFmtId="0" fontId="0" fillId="0" borderId="45" xfId="18" applyFont="1" applyBorder="1" applyAlignment="1">
      <alignment horizontal="center" vertical="center"/>
      <protection/>
    </xf>
    <xf numFmtId="0" fontId="5" fillId="0" borderId="45" xfId="18" applyFont="1" applyBorder="1" applyAlignment="1">
      <alignment horizontal="center" vertical="center"/>
      <protection/>
    </xf>
    <xf numFmtId="0" fontId="8" fillId="0" borderId="28" xfId="0" applyFont="1" applyBorder="1" applyAlignment="1">
      <alignment vertical="top" wrapText="1"/>
    </xf>
    <xf numFmtId="0" fontId="8" fillId="0" borderId="28" xfId="0" applyFont="1" applyBorder="1" applyAlignment="1">
      <alignment vertical="top" wrapText="1"/>
    </xf>
    <xf numFmtId="0" fontId="5" fillId="0" borderId="46" xfId="0" applyFont="1" applyFill="1" applyBorder="1" applyAlignment="1">
      <alignment vertical="top" wrapText="1"/>
    </xf>
    <xf numFmtId="0" fontId="4" fillId="0" borderId="47" xfId="18" applyFont="1" applyFill="1" applyBorder="1" applyAlignment="1">
      <alignment horizontal="left" vertical="top" wrapText="1"/>
      <protection/>
    </xf>
    <xf numFmtId="0" fontId="9" fillId="0" borderId="47" xfId="0" applyFont="1" applyFill="1" applyBorder="1" applyAlignment="1">
      <alignment vertical="top" wrapText="1"/>
    </xf>
    <xf numFmtId="0" fontId="0" fillId="0" borderId="47" xfId="0" applyFont="1" applyFill="1" applyBorder="1" applyAlignment="1">
      <alignment vertical="top" wrapText="1"/>
    </xf>
    <xf numFmtId="0" fontId="0" fillId="0" borderId="48" xfId="0" applyFont="1" applyFill="1" applyBorder="1" applyAlignment="1">
      <alignment vertical="top" wrapText="1"/>
    </xf>
    <xf numFmtId="0" fontId="5" fillId="0" borderId="47" xfId="0" applyFont="1" applyFill="1" applyBorder="1" applyAlignment="1">
      <alignment vertical="top" wrapText="1"/>
    </xf>
    <xf numFmtId="0" fontId="4" fillId="0" borderId="47" xfId="0" applyFont="1" applyFill="1" applyBorder="1" applyAlignment="1">
      <alignment horizontal="left" vertical="top" wrapText="1"/>
    </xf>
    <xf numFmtId="0" fontId="0" fillId="0" borderId="49" xfId="0" applyFont="1" applyFill="1" applyBorder="1" applyAlignment="1">
      <alignment vertical="top" wrapText="1"/>
    </xf>
    <xf numFmtId="49" fontId="0" fillId="0" borderId="47" xfId="18" applyNumberFormat="1" applyFont="1" applyFill="1" applyBorder="1" applyAlignment="1">
      <alignment horizontal="center"/>
      <protection/>
    </xf>
    <xf numFmtId="49" fontId="0" fillId="0" borderId="50" xfId="18" applyNumberFormat="1" applyFont="1" applyFill="1" applyBorder="1" applyAlignment="1">
      <alignment horizontal="center"/>
      <protection/>
    </xf>
    <xf numFmtId="49" fontId="0" fillId="0" borderId="51" xfId="18" applyNumberFormat="1" applyFont="1" applyFill="1" applyBorder="1" applyAlignment="1">
      <alignment horizontal="center"/>
      <protection/>
    </xf>
    <xf numFmtId="49" fontId="0" fillId="0" borderId="49" xfId="18" applyNumberFormat="1" applyFont="1" applyFill="1" applyBorder="1" applyAlignment="1">
      <alignment horizontal="center"/>
      <protection/>
    </xf>
    <xf numFmtId="49" fontId="0" fillId="0" borderId="52" xfId="18" applyNumberFormat="1" applyFont="1" applyFill="1" applyBorder="1" applyAlignment="1">
      <alignment horizontal="center"/>
      <protection/>
    </xf>
    <xf numFmtId="0" fontId="0" fillId="0" borderId="37" xfId="0" applyFont="1" applyFill="1" applyBorder="1" applyAlignment="1">
      <alignment vertical="top" wrapText="1"/>
    </xf>
    <xf numFmtId="3" fontId="4" fillId="0" borderId="5" xfId="0" applyNumberFormat="1" applyFont="1" applyBorder="1" applyAlignment="1">
      <alignment horizontal="center" vertical="top" wrapText="1"/>
    </xf>
    <xf numFmtId="0" fontId="0" fillId="0" borderId="53" xfId="0" applyBorder="1" applyAlignment="1">
      <alignment/>
    </xf>
    <xf numFmtId="0" fontId="4" fillId="0" borderId="5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30" xfId="0" applyBorder="1" applyAlignment="1">
      <alignment/>
    </xf>
    <xf numFmtId="49" fontId="0" fillId="0" borderId="55" xfId="18" applyNumberFormat="1" applyFont="1" applyFill="1" applyBorder="1" applyAlignment="1">
      <alignment horizontal="center" vertical="center"/>
      <protection/>
    </xf>
    <xf numFmtId="49" fontId="0" fillId="0" borderId="56" xfId="18" applyNumberFormat="1" applyFont="1" applyFill="1" applyBorder="1" applyAlignment="1">
      <alignment horizontal="center" vertical="center"/>
      <protection/>
    </xf>
    <xf numFmtId="49" fontId="5" fillId="0" borderId="46" xfId="18" applyNumberFormat="1" applyFont="1" applyFill="1" applyBorder="1" applyAlignment="1">
      <alignment horizontal="center"/>
      <protection/>
    </xf>
    <xf numFmtId="49" fontId="5" fillId="0" borderId="57" xfId="18" applyNumberFormat="1" applyFont="1" applyFill="1" applyBorder="1" applyAlignment="1">
      <alignment horizontal="center"/>
      <protection/>
    </xf>
    <xf numFmtId="49" fontId="0" fillId="0" borderId="48" xfId="18" applyNumberFormat="1" applyFont="1" applyFill="1" applyBorder="1" applyAlignment="1">
      <alignment horizontal="center"/>
      <protection/>
    </xf>
    <xf numFmtId="49" fontId="0" fillId="0" borderId="58" xfId="18" applyNumberFormat="1" applyFont="1" applyFill="1" applyBorder="1" applyAlignment="1">
      <alignment horizontal="center"/>
      <protection/>
    </xf>
    <xf numFmtId="49" fontId="5" fillId="0" borderId="47" xfId="18" applyNumberFormat="1" applyFont="1" applyFill="1" applyBorder="1" applyAlignment="1">
      <alignment horizontal="center"/>
      <protection/>
    </xf>
    <xf numFmtId="49" fontId="5" fillId="0" borderId="51" xfId="18" applyNumberFormat="1" applyFont="1" applyFill="1" applyBorder="1" applyAlignment="1">
      <alignment horizontal="center"/>
      <protection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2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55" xfId="18" applyNumberFormat="1" applyFont="1" applyFill="1" applyBorder="1" applyAlignment="1">
      <alignment horizontal="center" vertical="top" wrapText="1"/>
      <protection/>
    </xf>
    <xf numFmtId="49" fontId="4" fillId="0" borderId="34" xfId="18" applyNumberFormat="1" applyFont="1" applyFill="1" applyBorder="1" applyAlignment="1">
      <alignment horizontal="center" vertical="top" wrapText="1"/>
      <protection/>
    </xf>
    <xf numFmtId="49" fontId="4" fillId="0" borderId="56" xfId="18" applyNumberFormat="1" applyFont="1" applyFill="1" applyBorder="1" applyAlignment="1">
      <alignment horizontal="center" vertical="top" wrapText="1"/>
      <protection/>
    </xf>
    <xf numFmtId="49" fontId="4" fillId="0" borderId="38" xfId="18" applyNumberFormat="1" applyFont="1" applyFill="1" applyBorder="1" applyAlignment="1">
      <alignment horizontal="center" vertical="top" wrapText="1"/>
      <protection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59" xfId="18" applyFont="1" applyBorder="1" applyAlignment="1">
      <alignment horizontal="center" vertical="top" wrapText="1"/>
      <protection/>
    </xf>
    <xf numFmtId="0" fontId="4" fillId="0" borderId="60" xfId="18" applyFont="1" applyBorder="1" applyAlignment="1">
      <alignment horizontal="center" vertical="top" wrapText="1"/>
      <protection/>
    </xf>
    <xf numFmtId="0" fontId="4" fillId="0" borderId="55" xfId="18" applyFont="1" applyFill="1" applyBorder="1" applyAlignment="1">
      <alignment horizontal="center" vertical="top" wrapText="1"/>
      <protection/>
    </xf>
    <xf numFmtId="0" fontId="4" fillId="0" borderId="34" xfId="18" applyFont="1" applyFill="1" applyBorder="1" applyAlignment="1">
      <alignment horizontal="center" vertical="top" wrapText="1"/>
      <protection/>
    </xf>
    <xf numFmtId="0" fontId="4" fillId="0" borderId="1" xfId="18" applyFont="1" applyBorder="1" applyAlignment="1">
      <alignment horizontal="center" vertical="top" wrapText="1"/>
      <protection/>
    </xf>
    <xf numFmtId="49" fontId="4" fillId="0" borderId="61" xfId="18" applyNumberFormat="1" applyFont="1" applyBorder="1" applyAlignment="1">
      <alignment horizontal="center" vertical="top" wrapText="1"/>
      <protection/>
    </xf>
    <xf numFmtId="49" fontId="4" fillId="0" borderId="62" xfId="18" applyNumberFormat="1" applyFont="1" applyBorder="1" applyAlignment="1">
      <alignment horizontal="center" vertical="top" wrapText="1"/>
      <protection/>
    </xf>
    <xf numFmtId="0" fontId="4" fillId="0" borderId="63" xfId="18" applyFont="1" applyBorder="1" applyAlignment="1">
      <alignment horizontal="center" vertical="top" wrapText="1"/>
      <protection/>
    </xf>
    <xf numFmtId="0" fontId="4" fillId="0" borderId="64" xfId="18" applyFont="1" applyBorder="1" applyAlignment="1">
      <alignment horizontal="center" vertical="top" wrapText="1"/>
      <protection/>
    </xf>
    <xf numFmtId="0" fontId="0" fillId="0" borderId="0" xfId="18" applyFont="1" applyAlignment="1">
      <alignment horizontal="center" vertical="center"/>
      <protection/>
    </xf>
    <xf numFmtId="0" fontId="1" fillId="0" borderId="0" xfId="18" applyAlignment="1">
      <alignment horizontal="center"/>
      <protection/>
    </xf>
    <xf numFmtId="0" fontId="3" fillId="0" borderId="0" xfId="18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/>
    </xf>
    <xf numFmtId="0" fontId="4" fillId="0" borderId="6" xfId="18" applyFont="1" applyBorder="1" applyAlignment="1">
      <alignment horizontal="center" vertical="top" wrapText="1"/>
      <protection/>
    </xf>
    <xf numFmtId="0" fontId="4" fillId="0" borderId="7" xfId="18" applyFont="1" applyBorder="1" applyAlignment="1">
      <alignment horizontal="center" vertical="top" wrapText="1"/>
      <protection/>
    </xf>
    <xf numFmtId="0" fontId="4" fillId="0" borderId="65" xfId="18" applyFont="1" applyBorder="1" applyAlignment="1">
      <alignment horizontal="center" vertical="top" wrapText="1"/>
      <protection/>
    </xf>
    <xf numFmtId="0" fontId="4" fillId="0" borderId="66" xfId="18" applyFont="1" applyBorder="1" applyAlignment="1">
      <alignment horizontal="center" vertical="top" wrapText="1"/>
      <protection/>
    </xf>
    <xf numFmtId="49" fontId="4" fillId="0" borderId="65" xfId="18" applyNumberFormat="1" applyFont="1" applyBorder="1" applyAlignment="1">
      <alignment horizontal="center" vertical="top" wrapText="1"/>
      <protection/>
    </xf>
    <xf numFmtId="49" fontId="4" fillId="0" borderId="66" xfId="18" applyNumberFormat="1" applyFont="1" applyBorder="1" applyAlignment="1">
      <alignment horizontal="center" vertical="top" wrapText="1"/>
      <protection/>
    </xf>
    <xf numFmtId="49" fontId="4" fillId="0" borderId="67" xfId="18" applyNumberFormat="1" applyFont="1" applyBorder="1" applyAlignment="1">
      <alignment horizontal="center" vertical="top" wrapText="1"/>
      <protection/>
    </xf>
    <xf numFmtId="49" fontId="4" fillId="0" borderId="68" xfId="18" applyNumberFormat="1" applyFont="1" applyBorder="1" applyAlignment="1">
      <alignment horizontal="center" vertical="top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7"/>
  <sheetViews>
    <sheetView tabSelected="1" zoomScale="75" zoomScaleNormal="75" workbookViewId="0" topLeftCell="A1">
      <selection activeCell="A134" sqref="A134:IV137"/>
    </sheetView>
  </sheetViews>
  <sheetFormatPr defaultColWidth="9.00390625" defaultRowHeight="15.75"/>
  <cols>
    <col min="1" max="1" width="3.125" style="15" customWidth="1"/>
    <col min="2" max="2" width="55.375" style="13" customWidth="1"/>
    <col min="3" max="3" width="7.875" style="15" customWidth="1"/>
    <col min="4" max="4" width="3.75390625" style="20" customWidth="1"/>
    <col min="5" max="5" width="3.50390625" style="20" customWidth="1"/>
    <col min="6" max="6" width="3.625" style="20" customWidth="1"/>
    <col min="7" max="7" width="3.375" style="20" customWidth="1"/>
    <col min="8" max="8" width="9.375" style="0" customWidth="1"/>
    <col min="10" max="17" width="0" style="0" hidden="1" customWidth="1"/>
  </cols>
  <sheetData>
    <row r="1" spans="1:8" ht="16.5">
      <c r="A1" s="205"/>
      <c r="B1" s="206"/>
      <c r="C1" s="216" t="s">
        <v>143</v>
      </c>
      <c r="D1" s="207"/>
      <c r="E1" s="207"/>
      <c r="F1" s="208"/>
      <c r="G1" s="209"/>
      <c r="H1" s="210"/>
    </row>
    <row r="2" spans="1:8" ht="16.5">
      <c r="A2" s="205"/>
      <c r="B2" s="206"/>
      <c r="C2" s="217"/>
      <c r="D2" s="207"/>
      <c r="E2" s="207"/>
      <c r="F2" s="208"/>
      <c r="G2" s="209"/>
      <c r="H2" s="210"/>
    </row>
    <row r="3" spans="1:8" ht="16.5">
      <c r="A3" s="205"/>
      <c r="B3" s="206"/>
      <c r="C3" s="217" t="s">
        <v>4</v>
      </c>
      <c r="D3" s="207"/>
      <c r="E3" s="207"/>
      <c r="F3" s="208"/>
      <c r="G3" s="209"/>
      <c r="H3" s="210"/>
    </row>
    <row r="4" spans="1:8" ht="16.5">
      <c r="A4" s="205"/>
      <c r="B4" s="206"/>
      <c r="C4" s="217" t="s">
        <v>5</v>
      </c>
      <c r="D4" s="207"/>
      <c r="E4" s="207"/>
      <c r="F4" s="208"/>
      <c r="G4" s="209"/>
      <c r="H4" s="210"/>
    </row>
    <row r="5" spans="1:8" ht="16.5">
      <c r="A5" s="205"/>
      <c r="B5" s="206"/>
      <c r="C5" s="217" t="s">
        <v>148</v>
      </c>
      <c r="D5" s="207"/>
      <c r="E5" s="207"/>
      <c r="F5" s="208"/>
      <c r="G5" s="209"/>
      <c r="H5" s="210"/>
    </row>
    <row r="6" spans="1:8" ht="16.5">
      <c r="A6" s="205"/>
      <c r="B6" s="206"/>
      <c r="C6" s="211"/>
      <c r="D6" s="208"/>
      <c r="E6" s="212"/>
      <c r="F6" s="208"/>
      <c r="G6" s="213"/>
      <c r="H6" s="210"/>
    </row>
    <row r="7" spans="1:8" ht="19.5" customHeight="1">
      <c r="A7" s="224" t="s">
        <v>146</v>
      </c>
      <c r="B7" s="225"/>
      <c r="C7" s="225"/>
      <c r="D7" s="225"/>
      <c r="E7" s="225"/>
      <c r="F7" s="225"/>
      <c r="G7" s="225"/>
      <c r="H7" s="226"/>
    </row>
    <row r="8" spans="1:8" ht="22.5" customHeight="1">
      <c r="A8" s="227" t="s">
        <v>147</v>
      </c>
      <c r="B8" s="228"/>
      <c r="C8" s="228"/>
      <c r="D8" s="228"/>
      <c r="E8" s="228"/>
      <c r="F8" s="228"/>
      <c r="G8" s="228"/>
      <c r="H8" s="226"/>
    </row>
    <row r="10" spans="1:8" ht="64.5" customHeight="1">
      <c r="A10" s="229" t="s">
        <v>1</v>
      </c>
      <c r="B10" s="231" t="s">
        <v>0</v>
      </c>
      <c r="C10" s="231" t="s">
        <v>21</v>
      </c>
      <c r="D10" s="220" t="s">
        <v>23</v>
      </c>
      <c r="E10" s="220" t="s">
        <v>11</v>
      </c>
      <c r="F10" s="220" t="s">
        <v>24</v>
      </c>
      <c r="G10" s="222" t="s">
        <v>25</v>
      </c>
      <c r="H10" s="192" t="s">
        <v>144</v>
      </c>
    </row>
    <row r="11" spans="1:8" ht="63.75" customHeight="1" hidden="1">
      <c r="A11" s="230"/>
      <c r="B11" s="232"/>
      <c r="C11" s="232"/>
      <c r="D11" s="221"/>
      <c r="E11" s="221"/>
      <c r="F11" s="221"/>
      <c r="G11" s="223"/>
      <c r="H11" s="193"/>
    </row>
    <row r="12" spans="1:8" ht="15.75">
      <c r="A12" s="106">
        <v>1</v>
      </c>
      <c r="B12" s="121">
        <v>2</v>
      </c>
      <c r="C12" s="122">
        <v>3</v>
      </c>
      <c r="D12" s="123">
        <v>4</v>
      </c>
      <c r="E12" s="123" t="s">
        <v>6</v>
      </c>
      <c r="F12" s="123" t="s">
        <v>8</v>
      </c>
      <c r="G12" s="124">
        <v>7</v>
      </c>
      <c r="H12" s="194">
        <v>8</v>
      </c>
    </row>
    <row r="13" spans="1:8" ht="15.75">
      <c r="A13" s="107"/>
      <c r="B13" s="125"/>
      <c r="C13" s="126"/>
      <c r="D13" s="197"/>
      <c r="E13" s="197"/>
      <c r="F13" s="197"/>
      <c r="G13" s="198"/>
      <c r="H13" s="195"/>
    </row>
    <row r="14" spans="1:10" ht="15.75">
      <c r="A14" s="99"/>
      <c r="B14" s="127" t="s">
        <v>20</v>
      </c>
      <c r="C14" s="102">
        <v>7950000</v>
      </c>
      <c r="D14" s="128"/>
      <c r="E14" s="128"/>
      <c r="F14" s="128"/>
      <c r="G14" s="129"/>
      <c r="H14" s="105">
        <f>H16+H22+H33+H45+H56+H62+H68+H74+H80+H98+H104+H110+H116+H122+H128+H154</f>
        <v>134342</v>
      </c>
      <c r="I14" s="159"/>
      <c r="J14" s="160" t="e">
        <f>#REF!-H14</f>
        <v>#REF!</v>
      </c>
    </row>
    <row r="15" spans="1:10" ht="15.75">
      <c r="A15" s="99"/>
      <c r="B15" s="130"/>
      <c r="C15" s="117"/>
      <c r="D15" s="100"/>
      <c r="E15" s="100"/>
      <c r="F15" s="100"/>
      <c r="G15" s="131"/>
      <c r="H15" s="196"/>
      <c r="I15" s="159"/>
      <c r="J15" s="160"/>
    </row>
    <row r="16" spans="1:20" s="14" customFormat="1" ht="36" customHeight="1">
      <c r="A16" s="168">
        <v>1</v>
      </c>
      <c r="B16" s="162" t="s">
        <v>142</v>
      </c>
      <c r="C16" s="102">
        <v>7950100</v>
      </c>
      <c r="D16" s="103"/>
      <c r="E16" s="103"/>
      <c r="F16" s="103"/>
      <c r="G16" s="108"/>
      <c r="H16" s="105">
        <f>H17</f>
        <v>4000</v>
      </c>
      <c r="I16" s="120"/>
      <c r="J16" s="160" t="e">
        <f>#REF!-H16</f>
        <v>#REF!</v>
      </c>
      <c r="T16" s="214"/>
    </row>
    <row r="17" spans="1:20" ht="15.75">
      <c r="A17" s="169"/>
      <c r="B17" s="163" t="s">
        <v>26</v>
      </c>
      <c r="C17" s="117">
        <v>7950100</v>
      </c>
      <c r="D17" s="100" t="s">
        <v>27</v>
      </c>
      <c r="E17" s="100"/>
      <c r="F17" s="100"/>
      <c r="G17" s="131"/>
      <c r="H17" s="132">
        <f>H18</f>
        <v>4000</v>
      </c>
      <c r="I17" s="159"/>
      <c r="J17" s="160" t="e">
        <f>#REF!-H17</f>
        <v>#REF!</v>
      </c>
      <c r="T17" s="215"/>
    </row>
    <row r="18" spans="1:10" ht="17.25" customHeight="1">
      <c r="A18" s="169"/>
      <c r="B18" s="164" t="s">
        <v>32</v>
      </c>
      <c r="C18" s="117">
        <v>7950100</v>
      </c>
      <c r="D18" s="100" t="s">
        <v>27</v>
      </c>
      <c r="E18" s="100" t="s">
        <v>28</v>
      </c>
      <c r="F18" s="100"/>
      <c r="G18" s="131"/>
      <c r="H18" s="132">
        <f>H19</f>
        <v>4000</v>
      </c>
      <c r="I18" s="159"/>
      <c r="J18" s="160" t="e">
        <f>#REF!-H18</f>
        <v>#REF!</v>
      </c>
    </row>
    <row r="19" spans="1:10" ht="24">
      <c r="A19" s="169"/>
      <c r="B19" s="176" t="s">
        <v>138</v>
      </c>
      <c r="C19" s="117">
        <v>7950100</v>
      </c>
      <c r="D19" s="100" t="s">
        <v>27</v>
      </c>
      <c r="E19" s="100" t="s">
        <v>28</v>
      </c>
      <c r="F19" s="100" t="s">
        <v>74</v>
      </c>
      <c r="G19" s="131"/>
      <c r="H19" s="132">
        <f>H20</f>
        <v>4000</v>
      </c>
      <c r="I19" s="159"/>
      <c r="J19" s="160" t="e">
        <f>#REF!-H19</f>
        <v>#REF!</v>
      </c>
    </row>
    <row r="20" spans="1:10" ht="31.5">
      <c r="A20" s="169"/>
      <c r="B20" s="165" t="s">
        <v>31</v>
      </c>
      <c r="C20" s="117">
        <v>7950100</v>
      </c>
      <c r="D20" s="100" t="s">
        <v>27</v>
      </c>
      <c r="E20" s="100" t="s">
        <v>28</v>
      </c>
      <c r="F20" s="100" t="s">
        <v>74</v>
      </c>
      <c r="G20" s="131" t="s">
        <v>30</v>
      </c>
      <c r="H20" s="132">
        <v>4000</v>
      </c>
      <c r="I20" s="159"/>
      <c r="J20" s="160" t="e">
        <f>#REF!-H20</f>
        <v>#REF!</v>
      </c>
    </row>
    <row r="21" spans="1:10" ht="15.75">
      <c r="A21" s="169"/>
      <c r="B21" s="165"/>
      <c r="C21" s="117"/>
      <c r="D21" s="100"/>
      <c r="E21" s="100"/>
      <c r="F21" s="100"/>
      <c r="G21" s="131"/>
      <c r="H21" s="132"/>
      <c r="I21" s="159"/>
      <c r="J21" s="160"/>
    </row>
    <row r="22" spans="1:10" s="14" customFormat="1" ht="31.5" customHeight="1">
      <c r="A22" s="168">
        <v>2</v>
      </c>
      <c r="B22" s="166" t="s">
        <v>127</v>
      </c>
      <c r="C22" s="102">
        <v>7950200</v>
      </c>
      <c r="D22" s="103"/>
      <c r="E22" s="103"/>
      <c r="F22" s="103"/>
      <c r="G22" s="108"/>
      <c r="H22" s="105">
        <f>H23+H28</f>
        <v>4932</v>
      </c>
      <c r="I22" s="120"/>
      <c r="J22" s="160" t="e">
        <f>#REF!-H22</f>
        <v>#REF!</v>
      </c>
    </row>
    <row r="23" spans="1:10" s="14" customFormat="1" ht="15.75">
      <c r="A23" s="168"/>
      <c r="B23" s="133" t="s">
        <v>34</v>
      </c>
      <c r="C23" s="117">
        <v>7950200</v>
      </c>
      <c r="D23" s="101" t="s">
        <v>132</v>
      </c>
      <c r="E23" s="103"/>
      <c r="F23" s="103"/>
      <c r="G23" s="108"/>
      <c r="H23" s="132">
        <f>H24</f>
        <v>4155</v>
      </c>
      <c r="I23" s="120"/>
      <c r="J23" s="160" t="e">
        <f>#REF!-H23</f>
        <v>#REF!</v>
      </c>
    </row>
    <row r="24" spans="1:10" s="14" customFormat="1" ht="15.75">
      <c r="A24" s="168"/>
      <c r="B24" s="134" t="s">
        <v>35</v>
      </c>
      <c r="C24" s="117">
        <v>7950200</v>
      </c>
      <c r="D24" s="101" t="s">
        <v>132</v>
      </c>
      <c r="E24" s="101" t="s">
        <v>37</v>
      </c>
      <c r="F24" s="103"/>
      <c r="G24" s="108"/>
      <c r="H24" s="132">
        <f>H25</f>
        <v>4155</v>
      </c>
      <c r="I24" s="120"/>
      <c r="J24" s="160" t="e">
        <f>#REF!-H24</f>
        <v>#REF!</v>
      </c>
    </row>
    <row r="25" spans="1:10" ht="15.75">
      <c r="A25" s="169"/>
      <c r="B25" s="177" t="s">
        <v>137</v>
      </c>
      <c r="C25" s="117">
        <v>7950200</v>
      </c>
      <c r="D25" s="101" t="s">
        <v>132</v>
      </c>
      <c r="E25" s="100" t="s">
        <v>37</v>
      </c>
      <c r="F25" s="100" t="s">
        <v>75</v>
      </c>
      <c r="G25" s="131"/>
      <c r="H25" s="132">
        <f>H26</f>
        <v>4155</v>
      </c>
      <c r="I25" s="159"/>
      <c r="J25" s="160" t="e">
        <f>#REF!-H25</f>
        <v>#REF!</v>
      </c>
    </row>
    <row r="26" spans="1:11" ht="31.5">
      <c r="A26" s="169"/>
      <c r="B26" s="136" t="s">
        <v>38</v>
      </c>
      <c r="C26" s="117">
        <v>7950200</v>
      </c>
      <c r="D26" s="101" t="s">
        <v>132</v>
      </c>
      <c r="E26" s="100" t="s">
        <v>37</v>
      </c>
      <c r="F26" s="100" t="s">
        <v>75</v>
      </c>
      <c r="G26" s="131" t="s">
        <v>14</v>
      </c>
      <c r="H26" s="132">
        <v>4155</v>
      </c>
      <c r="I26" s="159"/>
      <c r="J26" s="160" t="e">
        <f>#REF!-H26</f>
        <v>#REF!</v>
      </c>
      <c r="K26" t="s">
        <v>135</v>
      </c>
    </row>
    <row r="27" spans="1:10" ht="15.75">
      <c r="A27" s="169"/>
      <c r="B27" s="136"/>
      <c r="C27" s="117"/>
      <c r="D27" s="101"/>
      <c r="E27" s="100"/>
      <c r="F27" s="100"/>
      <c r="G27" s="131"/>
      <c r="H27" s="132"/>
      <c r="I27" s="159"/>
      <c r="J27" s="160"/>
    </row>
    <row r="28" spans="1:10" ht="15.75">
      <c r="A28" s="169"/>
      <c r="B28" s="138" t="s">
        <v>47</v>
      </c>
      <c r="C28" s="117">
        <v>7950200</v>
      </c>
      <c r="D28" s="101" t="s">
        <v>87</v>
      </c>
      <c r="E28" s="100"/>
      <c r="F28" s="100"/>
      <c r="G28" s="131"/>
      <c r="H28" s="132">
        <f>H29</f>
        <v>777</v>
      </c>
      <c r="I28" s="159"/>
      <c r="J28" s="160"/>
    </row>
    <row r="29" spans="1:10" ht="15.75">
      <c r="A29" s="169"/>
      <c r="B29" s="134" t="s">
        <v>35</v>
      </c>
      <c r="C29" s="117">
        <v>7950200</v>
      </c>
      <c r="D29" s="101" t="s">
        <v>87</v>
      </c>
      <c r="E29" s="101" t="s">
        <v>37</v>
      </c>
      <c r="F29" s="103"/>
      <c r="G29" s="108"/>
      <c r="H29" s="132">
        <f>H30</f>
        <v>777</v>
      </c>
      <c r="I29" s="159"/>
      <c r="J29" s="160"/>
    </row>
    <row r="30" spans="1:10" ht="15.75">
      <c r="A30" s="169"/>
      <c r="B30" s="177" t="s">
        <v>137</v>
      </c>
      <c r="C30" s="117">
        <v>7950200</v>
      </c>
      <c r="D30" s="101" t="s">
        <v>87</v>
      </c>
      <c r="E30" s="100" t="s">
        <v>37</v>
      </c>
      <c r="F30" s="100" t="s">
        <v>75</v>
      </c>
      <c r="G30" s="131"/>
      <c r="H30" s="132">
        <f>H31</f>
        <v>777</v>
      </c>
      <c r="I30" s="159"/>
      <c r="J30" s="160"/>
    </row>
    <row r="31" spans="1:10" ht="31.5">
      <c r="A31" s="169"/>
      <c r="B31" s="136" t="s">
        <v>38</v>
      </c>
      <c r="C31" s="117">
        <v>7950200</v>
      </c>
      <c r="D31" s="101" t="s">
        <v>87</v>
      </c>
      <c r="E31" s="100" t="s">
        <v>37</v>
      </c>
      <c r="F31" s="100" t="s">
        <v>75</v>
      </c>
      <c r="G31" s="131" t="s">
        <v>14</v>
      </c>
      <c r="H31" s="132">
        <v>777</v>
      </c>
      <c r="I31" s="159"/>
      <c r="J31" s="160"/>
    </row>
    <row r="32" spans="1:10" ht="15.75">
      <c r="A32" s="169"/>
      <c r="B32" s="136"/>
      <c r="C32" s="117"/>
      <c r="D32" s="100"/>
      <c r="E32" s="100"/>
      <c r="F32" s="100"/>
      <c r="G32" s="131"/>
      <c r="H32" s="132"/>
      <c r="I32" s="159"/>
      <c r="J32" s="160"/>
    </row>
    <row r="33" spans="1:10" s="14" customFormat="1" ht="33.75" customHeight="1">
      <c r="A33" s="168">
        <v>3</v>
      </c>
      <c r="B33" s="137" t="s">
        <v>42</v>
      </c>
      <c r="C33" s="102">
        <v>7950300</v>
      </c>
      <c r="D33" s="103"/>
      <c r="E33" s="103"/>
      <c r="F33" s="103"/>
      <c r="G33" s="108"/>
      <c r="H33" s="105">
        <f>H40+H34</f>
        <v>82114</v>
      </c>
      <c r="I33" s="120"/>
      <c r="J33" s="160" t="e">
        <f>#REF!-H33</f>
        <v>#REF!</v>
      </c>
    </row>
    <row r="34" spans="1:10" s="14" customFormat="1" ht="15.75">
      <c r="A34" s="168"/>
      <c r="B34" s="138" t="s">
        <v>47</v>
      </c>
      <c r="C34" s="117">
        <v>7950300</v>
      </c>
      <c r="D34" s="100" t="s">
        <v>87</v>
      </c>
      <c r="E34" s="100"/>
      <c r="F34" s="100"/>
      <c r="G34" s="131"/>
      <c r="H34" s="132">
        <f>H35</f>
        <v>30041</v>
      </c>
      <c r="I34" s="120"/>
      <c r="J34" s="160" t="e">
        <f>#REF!-H34</f>
        <v>#REF!</v>
      </c>
    </row>
    <row r="35" spans="1:10" s="14" customFormat="1" ht="15.75">
      <c r="A35" s="168"/>
      <c r="B35" s="134" t="s">
        <v>35</v>
      </c>
      <c r="C35" s="117">
        <v>7950300</v>
      </c>
      <c r="D35" s="100" t="s">
        <v>87</v>
      </c>
      <c r="E35" s="100" t="s">
        <v>37</v>
      </c>
      <c r="F35" s="100"/>
      <c r="G35" s="131"/>
      <c r="H35" s="132">
        <f>H36</f>
        <v>30041</v>
      </c>
      <c r="I35" s="120"/>
      <c r="J35" s="160" t="e">
        <f>#REF!-H35</f>
        <v>#REF!</v>
      </c>
    </row>
    <row r="36" spans="1:10" s="14" customFormat="1" ht="15.75">
      <c r="A36" s="168"/>
      <c r="B36" s="177" t="s">
        <v>137</v>
      </c>
      <c r="C36" s="117">
        <v>7950300</v>
      </c>
      <c r="D36" s="100" t="s">
        <v>87</v>
      </c>
      <c r="E36" s="100" t="s">
        <v>37</v>
      </c>
      <c r="F36" s="100" t="s">
        <v>75</v>
      </c>
      <c r="G36" s="131"/>
      <c r="H36" s="132">
        <f>H37+H38</f>
        <v>30041</v>
      </c>
      <c r="I36" s="120"/>
      <c r="J36" s="160" t="e">
        <f>#REF!-H36</f>
        <v>#REF!</v>
      </c>
    </row>
    <row r="37" spans="1:10" s="14" customFormat="1" ht="15.75">
      <c r="A37" s="168"/>
      <c r="B37" s="139" t="s">
        <v>49</v>
      </c>
      <c r="C37" s="117">
        <v>7950300</v>
      </c>
      <c r="D37" s="100" t="s">
        <v>87</v>
      </c>
      <c r="E37" s="100" t="s">
        <v>37</v>
      </c>
      <c r="F37" s="100" t="s">
        <v>75</v>
      </c>
      <c r="G37" s="131" t="s">
        <v>13</v>
      </c>
      <c r="H37" s="132">
        <v>24000</v>
      </c>
      <c r="I37" s="120"/>
      <c r="J37" s="160" t="e">
        <f>#REF!-H37</f>
        <v>#REF!</v>
      </c>
    </row>
    <row r="38" spans="1:11" s="14" customFormat="1" ht="31.5">
      <c r="A38" s="168"/>
      <c r="B38" s="136" t="s">
        <v>38</v>
      </c>
      <c r="C38" s="117">
        <v>7950300</v>
      </c>
      <c r="D38" s="100" t="s">
        <v>87</v>
      </c>
      <c r="E38" s="100" t="s">
        <v>37</v>
      </c>
      <c r="F38" s="100" t="s">
        <v>75</v>
      </c>
      <c r="G38" s="131" t="s">
        <v>14</v>
      </c>
      <c r="H38" s="132">
        <v>6041</v>
      </c>
      <c r="I38" s="120"/>
      <c r="J38" s="160" t="e">
        <f>#REF!-H38</f>
        <v>#REF!</v>
      </c>
      <c r="K38" s="161" t="s">
        <v>136</v>
      </c>
    </row>
    <row r="39" spans="1:10" s="14" customFormat="1" ht="15.75">
      <c r="A39" s="168"/>
      <c r="B39" s="137"/>
      <c r="C39" s="117"/>
      <c r="D39" s="103"/>
      <c r="E39" s="103"/>
      <c r="F39" s="103"/>
      <c r="G39" s="108"/>
      <c r="H39" s="132"/>
      <c r="I39" s="120"/>
      <c r="J39" s="160"/>
    </row>
    <row r="40" spans="1:10" ht="15.75" customHeight="1">
      <c r="A40" s="169"/>
      <c r="B40" s="133" t="s">
        <v>43</v>
      </c>
      <c r="C40" s="117">
        <v>7950300</v>
      </c>
      <c r="D40" s="100" t="s">
        <v>44</v>
      </c>
      <c r="E40" s="100"/>
      <c r="F40" s="100"/>
      <c r="G40" s="131"/>
      <c r="H40" s="132">
        <f>H41</f>
        <v>52073</v>
      </c>
      <c r="I40" s="159"/>
      <c r="J40" s="160" t="e">
        <f>#REF!-H40</f>
        <v>#REF!</v>
      </c>
    </row>
    <row r="41" spans="1:10" ht="15.75">
      <c r="A41" s="169"/>
      <c r="B41" s="134" t="s">
        <v>35</v>
      </c>
      <c r="C41" s="117">
        <v>7950300</v>
      </c>
      <c r="D41" s="100" t="s">
        <v>44</v>
      </c>
      <c r="E41" s="100" t="s">
        <v>37</v>
      </c>
      <c r="F41" s="100"/>
      <c r="G41" s="131"/>
      <c r="H41" s="132">
        <f>H42</f>
        <v>52073</v>
      </c>
      <c r="I41" s="159"/>
      <c r="J41" s="160" t="e">
        <f>#REF!-H41</f>
        <v>#REF!</v>
      </c>
    </row>
    <row r="42" spans="1:10" ht="15.75">
      <c r="A42" s="169"/>
      <c r="B42" s="177" t="s">
        <v>137</v>
      </c>
      <c r="C42" s="117">
        <v>7950300</v>
      </c>
      <c r="D42" s="100" t="s">
        <v>44</v>
      </c>
      <c r="E42" s="100" t="s">
        <v>37</v>
      </c>
      <c r="F42" s="100" t="s">
        <v>75</v>
      </c>
      <c r="G42" s="131"/>
      <c r="H42" s="132">
        <f>H43</f>
        <v>52073</v>
      </c>
      <c r="I42" s="159"/>
      <c r="J42" s="160" t="e">
        <f>#REF!-H42</f>
        <v>#REF!</v>
      </c>
    </row>
    <row r="43" spans="1:10" ht="31.5">
      <c r="A43" s="169"/>
      <c r="B43" s="136" t="s">
        <v>38</v>
      </c>
      <c r="C43" s="117">
        <v>7950300</v>
      </c>
      <c r="D43" s="100" t="s">
        <v>44</v>
      </c>
      <c r="E43" s="100" t="s">
        <v>37</v>
      </c>
      <c r="F43" s="100" t="s">
        <v>75</v>
      </c>
      <c r="G43" s="131" t="s">
        <v>14</v>
      </c>
      <c r="H43" s="132">
        <v>52073</v>
      </c>
      <c r="I43" s="159"/>
      <c r="J43" s="160" t="e">
        <f>#REF!-H43</f>
        <v>#REF!</v>
      </c>
    </row>
    <row r="44" spans="1:10" ht="15.75">
      <c r="A44" s="169"/>
      <c r="B44" s="165"/>
      <c r="C44" s="117"/>
      <c r="D44" s="100"/>
      <c r="E44" s="100"/>
      <c r="F44" s="100"/>
      <c r="G44" s="131"/>
      <c r="H44" s="132"/>
      <c r="I44" s="159"/>
      <c r="J44" s="160"/>
    </row>
    <row r="45" spans="1:10" s="14" customFormat="1" ht="47.25">
      <c r="A45" s="168">
        <v>4</v>
      </c>
      <c r="B45" s="162" t="s">
        <v>133</v>
      </c>
      <c r="C45" s="102">
        <v>7950400</v>
      </c>
      <c r="D45" s="103"/>
      <c r="E45" s="103"/>
      <c r="F45" s="103"/>
      <c r="G45" s="108"/>
      <c r="H45" s="105">
        <f>H51+H46</f>
        <v>15400</v>
      </c>
      <c r="I45" s="120"/>
      <c r="J45" s="160" t="e">
        <f>#REF!-H45</f>
        <v>#REF!</v>
      </c>
    </row>
    <row r="46" spans="1:10" s="14" customFormat="1" ht="15.75">
      <c r="A46" s="168"/>
      <c r="B46" s="138" t="s">
        <v>47</v>
      </c>
      <c r="C46" s="117">
        <v>7950400</v>
      </c>
      <c r="D46" s="100" t="s">
        <v>87</v>
      </c>
      <c r="E46" s="100"/>
      <c r="F46" s="100"/>
      <c r="G46" s="131"/>
      <c r="H46" s="132">
        <f>H47</f>
        <v>14200</v>
      </c>
      <c r="I46" s="120"/>
      <c r="J46" s="160" t="e">
        <f>#REF!-H46</f>
        <v>#REF!</v>
      </c>
    </row>
    <row r="47" spans="1:10" s="14" customFormat="1" ht="15.75">
      <c r="A47" s="168"/>
      <c r="B47" s="134" t="s">
        <v>35</v>
      </c>
      <c r="C47" s="117">
        <v>7950400</v>
      </c>
      <c r="D47" s="100" t="s">
        <v>87</v>
      </c>
      <c r="E47" s="100" t="s">
        <v>37</v>
      </c>
      <c r="F47" s="100"/>
      <c r="G47" s="131"/>
      <c r="H47" s="132">
        <f>H48</f>
        <v>14200</v>
      </c>
      <c r="I47" s="120"/>
      <c r="J47" s="160" t="e">
        <f>#REF!-H47</f>
        <v>#REF!</v>
      </c>
    </row>
    <row r="48" spans="1:10" s="14" customFormat="1" ht="15.75">
      <c r="A48" s="168"/>
      <c r="B48" s="177" t="s">
        <v>137</v>
      </c>
      <c r="C48" s="117">
        <v>7950400</v>
      </c>
      <c r="D48" s="100" t="s">
        <v>87</v>
      </c>
      <c r="E48" s="100" t="s">
        <v>37</v>
      </c>
      <c r="F48" s="100" t="s">
        <v>75</v>
      </c>
      <c r="G48" s="131"/>
      <c r="H48" s="132">
        <f>H49</f>
        <v>14200</v>
      </c>
      <c r="I48" s="120"/>
      <c r="J48" s="160" t="e">
        <f>#REF!-H48</f>
        <v>#REF!</v>
      </c>
    </row>
    <row r="49" spans="1:10" s="14" customFormat="1" ht="15.75">
      <c r="A49" s="168"/>
      <c r="B49" s="139" t="s">
        <v>49</v>
      </c>
      <c r="C49" s="117">
        <v>7950400</v>
      </c>
      <c r="D49" s="100" t="s">
        <v>87</v>
      </c>
      <c r="E49" s="100" t="s">
        <v>37</v>
      </c>
      <c r="F49" s="100" t="s">
        <v>75</v>
      </c>
      <c r="G49" s="131" t="s">
        <v>13</v>
      </c>
      <c r="H49" s="132">
        <v>14200</v>
      </c>
      <c r="I49" s="120"/>
      <c r="J49" s="160" t="e">
        <f>#REF!-H49</f>
        <v>#REF!</v>
      </c>
    </row>
    <row r="50" spans="1:10" s="14" customFormat="1" ht="15.75">
      <c r="A50" s="170"/>
      <c r="B50" s="153"/>
      <c r="C50" s="117"/>
      <c r="D50" s="154"/>
      <c r="E50" s="154"/>
      <c r="F50" s="154"/>
      <c r="G50" s="155"/>
      <c r="H50" s="132"/>
      <c r="I50" s="120"/>
      <c r="J50" s="160"/>
    </row>
    <row r="51" spans="1:10" s="14" customFormat="1" ht="15.75">
      <c r="A51" s="169"/>
      <c r="B51" s="133" t="s">
        <v>43</v>
      </c>
      <c r="C51" s="117">
        <v>7950400</v>
      </c>
      <c r="D51" s="100" t="s">
        <v>44</v>
      </c>
      <c r="E51" s="100"/>
      <c r="F51" s="100"/>
      <c r="G51" s="131"/>
      <c r="H51" s="132">
        <f>H52</f>
        <v>1200</v>
      </c>
      <c r="I51" s="120"/>
      <c r="J51" s="160" t="e">
        <f>#REF!-H51</f>
        <v>#REF!</v>
      </c>
    </row>
    <row r="52" spans="1:10" s="14" customFormat="1" ht="15.75">
      <c r="A52" s="169"/>
      <c r="B52" s="134" t="s">
        <v>35</v>
      </c>
      <c r="C52" s="117">
        <v>7950400</v>
      </c>
      <c r="D52" s="100" t="s">
        <v>44</v>
      </c>
      <c r="E52" s="100" t="s">
        <v>37</v>
      </c>
      <c r="F52" s="100"/>
      <c r="G52" s="131"/>
      <c r="H52" s="132">
        <f>H53</f>
        <v>1200</v>
      </c>
      <c r="I52" s="120"/>
      <c r="J52" s="160" t="e">
        <f>#REF!-H52</f>
        <v>#REF!</v>
      </c>
    </row>
    <row r="53" spans="1:10" s="14" customFormat="1" ht="15.75">
      <c r="A53" s="169"/>
      <c r="B53" s="177" t="s">
        <v>137</v>
      </c>
      <c r="C53" s="117">
        <v>7950400</v>
      </c>
      <c r="D53" s="100" t="s">
        <v>44</v>
      </c>
      <c r="E53" s="100" t="s">
        <v>37</v>
      </c>
      <c r="F53" s="100" t="s">
        <v>75</v>
      </c>
      <c r="G53" s="131"/>
      <c r="H53" s="132">
        <f>H54</f>
        <v>1200</v>
      </c>
      <c r="I53" s="120"/>
      <c r="J53" s="160" t="e">
        <f>#REF!-H53</f>
        <v>#REF!</v>
      </c>
    </row>
    <row r="54" spans="1:10" s="14" customFormat="1" ht="31.5">
      <c r="A54" s="169"/>
      <c r="B54" s="136" t="s">
        <v>38</v>
      </c>
      <c r="C54" s="117">
        <v>7950400</v>
      </c>
      <c r="D54" s="100" t="s">
        <v>44</v>
      </c>
      <c r="E54" s="100" t="s">
        <v>37</v>
      </c>
      <c r="F54" s="100" t="s">
        <v>75</v>
      </c>
      <c r="G54" s="131" t="s">
        <v>14</v>
      </c>
      <c r="H54" s="132">
        <v>1200</v>
      </c>
      <c r="I54" s="120"/>
      <c r="J54" s="160" t="e">
        <f>#REF!-H54</f>
        <v>#REF!</v>
      </c>
    </row>
    <row r="55" spans="1:10" s="14" customFormat="1" ht="15.75">
      <c r="A55" s="169"/>
      <c r="B55" s="165"/>
      <c r="C55" s="117"/>
      <c r="D55" s="100"/>
      <c r="E55" s="100"/>
      <c r="F55" s="100"/>
      <c r="G55" s="131"/>
      <c r="H55" s="132"/>
      <c r="I55" s="120"/>
      <c r="J55" s="160"/>
    </row>
    <row r="56" spans="1:10" s="14" customFormat="1" ht="20.25" customHeight="1">
      <c r="A56" s="168">
        <v>5</v>
      </c>
      <c r="B56" s="166" t="s">
        <v>51</v>
      </c>
      <c r="C56" s="102">
        <v>7950500</v>
      </c>
      <c r="D56" s="103"/>
      <c r="E56" s="103"/>
      <c r="F56" s="103"/>
      <c r="G56" s="108"/>
      <c r="H56" s="105">
        <f>H57</f>
        <v>75</v>
      </c>
      <c r="I56" s="120"/>
      <c r="J56" s="160" t="e">
        <f>#REF!-H56</f>
        <v>#REF!</v>
      </c>
    </row>
    <row r="57" spans="1:10" ht="16.5" customHeight="1">
      <c r="A57" s="169"/>
      <c r="B57" s="133" t="s">
        <v>43</v>
      </c>
      <c r="C57" s="117">
        <v>7950500</v>
      </c>
      <c r="D57" s="100" t="s">
        <v>44</v>
      </c>
      <c r="E57" s="100"/>
      <c r="F57" s="100"/>
      <c r="G57" s="131"/>
      <c r="H57" s="132">
        <f>H58</f>
        <v>75</v>
      </c>
      <c r="I57" s="159"/>
      <c r="J57" s="160" t="e">
        <f>#REF!-H57</f>
        <v>#REF!</v>
      </c>
    </row>
    <row r="58" spans="1:10" ht="15.75">
      <c r="A58" s="169"/>
      <c r="B58" s="134" t="s">
        <v>52</v>
      </c>
      <c r="C58" s="117">
        <v>7950500</v>
      </c>
      <c r="D58" s="100" t="s">
        <v>44</v>
      </c>
      <c r="E58" s="100" t="s">
        <v>18</v>
      </c>
      <c r="F58" s="100"/>
      <c r="G58" s="131"/>
      <c r="H58" s="132">
        <f>H59</f>
        <v>75</v>
      </c>
      <c r="I58" s="159"/>
      <c r="J58" s="160" t="e">
        <f>#REF!-H58</f>
        <v>#REF!</v>
      </c>
    </row>
    <row r="59" spans="1:10" ht="15.75">
      <c r="A59" s="169"/>
      <c r="B59" s="177" t="s">
        <v>109</v>
      </c>
      <c r="C59" s="117">
        <v>7950500</v>
      </c>
      <c r="D59" s="100" t="s">
        <v>44</v>
      </c>
      <c r="E59" s="100" t="s">
        <v>18</v>
      </c>
      <c r="F59" s="100" t="s">
        <v>74</v>
      </c>
      <c r="G59" s="131"/>
      <c r="H59" s="132">
        <f>H60</f>
        <v>75</v>
      </c>
      <c r="I59" s="159"/>
      <c r="J59" s="160" t="e">
        <f>#REF!-H59</f>
        <v>#REF!</v>
      </c>
    </row>
    <row r="60" spans="1:10" ht="15.75">
      <c r="A60" s="169"/>
      <c r="B60" s="139" t="s">
        <v>110</v>
      </c>
      <c r="C60" s="117">
        <v>7950500</v>
      </c>
      <c r="D60" s="100" t="s">
        <v>44</v>
      </c>
      <c r="E60" s="100" t="s">
        <v>18</v>
      </c>
      <c r="F60" s="100" t="s">
        <v>74</v>
      </c>
      <c r="G60" s="131" t="s">
        <v>108</v>
      </c>
      <c r="H60" s="132">
        <v>75</v>
      </c>
      <c r="I60" s="159"/>
      <c r="J60" s="160" t="e">
        <f>#REF!-H60</f>
        <v>#REF!</v>
      </c>
    </row>
    <row r="61" spans="1:10" ht="15.75">
      <c r="A61" s="169"/>
      <c r="B61" s="139"/>
      <c r="C61" s="117"/>
      <c r="D61" s="100"/>
      <c r="E61" s="100"/>
      <c r="F61" s="100"/>
      <c r="G61" s="131"/>
      <c r="H61" s="132"/>
      <c r="I61" s="159"/>
      <c r="J61" s="160"/>
    </row>
    <row r="62" spans="1:10" s="14" customFormat="1" ht="30.75" customHeight="1">
      <c r="A62" s="168">
        <v>6</v>
      </c>
      <c r="B62" s="137" t="s">
        <v>123</v>
      </c>
      <c r="C62" s="102">
        <v>7950600</v>
      </c>
      <c r="D62" s="103"/>
      <c r="E62" s="103"/>
      <c r="F62" s="103"/>
      <c r="G62" s="108"/>
      <c r="H62" s="105">
        <f>H63</f>
        <v>140</v>
      </c>
      <c r="I62" s="120"/>
      <c r="J62" s="160" t="e">
        <f>#REF!-H62</f>
        <v>#REF!</v>
      </c>
    </row>
    <row r="63" spans="1:10" s="14" customFormat="1" ht="18.75" customHeight="1">
      <c r="A63" s="171"/>
      <c r="B63" s="133" t="s">
        <v>43</v>
      </c>
      <c r="C63" s="118">
        <v>7950600</v>
      </c>
      <c r="D63" s="101" t="s">
        <v>44</v>
      </c>
      <c r="E63" s="101"/>
      <c r="F63" s="101"/>
      <c r="G63" s="140"/>
      <c r="H63" s="132">
        <f>H64</f>
        <v>140</v>
      </c>
      <c r="I63" s="120"/>
      <c r="J63" s="160" t="e">
        <f>#REF!-H63</f>
        <v>#REF!</v>
      </c>
    </row>
    <row r="64" spans="1:10" s="14" customFormat="1" ht="15.75">
      <c r="A64" s="171"/>
      <c r="B64" s="134" t="s">
        <v>52</v>
      </c>
      <c r="C64" s="118">
        <v>7950600</v>
      </c>
      <c r="D64" s="100" t="s">
        <v>44</v>
      </c>
      <c r="E64" s="101" t="s">
        <v>18</v>
      </c>
      <c r="F64" s="101"/>
      <c r="G64" s="140"/>
      <c r="H64" s="132">
        <f>H65</f>
        <v>140</v>
      </c>
      <c r="I64" s="120"/>
      <c r="J64" s="160" t="e">
        <f>#REF!-H64</f>
        <v>#REF!</v>
      </c>
    </row>
    <row r="65" spans="1:10" ht="15.75">
      <c r="A65" s="169"/>
      <c r="B65" s="177" t="s">
        <v>109</v>
      </c>
      <c r="C65" s="118">
        <v>7950600</v>
      </c>
      <c r="D65" s="100" t="s">
        <v>44</v>
      </c>
      <c r="E65" s="100" t="s">
        <v>18</v>
      </c>
      <c r="F65" s="100" t="s">
        <v>74</v>
      </c>
      <c r="G65" s="131"/>
      <c r="H65" s="132">
        <f>H66</f>
        <v>140</v>
      </c>
      <c r="I65" s="159"/>
      <c r="J65" s="160" t="e">
        <f>#REF!-H65</f>
        <v>#REF!</v>
      </c>
    </row>
    <row r="66" spans="1:10" ht="15.75">
      <c r="A66" s="169"/>
      <c r="B66" s="139" t="s">
        <v>110</v>
      </c>
      <c r="C66" s="118">
        <v>7950600</v>
      </c>
      <c r="D66" s="100" t="s">
        <v>44</v>
      </c>
      <c r="E66" s="100" t="s">
        <v>18</v>
      </c>
      <c r="F66" s="100" t="s">
        <v>74</v>
      </c>
      <c r="G66" s="131" t="s">
        <v>108</v>
      </c>
      <c r="H66" s="132">
        <v>140</v>
      </c>
      <c r="I66" s="159"/>
      <c r="J66" s="160" t="e">
        <f>#REF!-H66</f>
        <v>#REF!</v>
      </c>
    </row>
    <row r="67" spans="1:10" ht="15.75">
      <c r="A67" s="169"/>
      <c r="B67" s="139"/>
      <c r="C67" s="118"/>
      <c r="D67" s="100"/>
      <c r="E67" s="100"/>
      <c r="F67" s="100"/>
      <c r="G67" s="131"/>
      <c r="H67" s="132"/>
      <c r="I67" s="159"/>
      <c r="J67" s="160"/>
    </row>
    <row r="68" spans="1:10" s="14" customFormat="1" ht="47.25">
      <c r="A68" s="168">
        <v>7</v>
      </c>
      <c r="B68" s="137" t="s">
        <v>57</v>
      </c>
      <c r="C68" s="102">
        <v>7950700</v>
      </c>
      <c r="D68" s="103"/>
      <c r="E68" s="103"/>
      <c r="F68" s="103"/>
      <c r="G68" s="108"/>
      <c r="H68" s="105">
        <f>H69</f>
        <v>806</v>
      </c>
      <c r="I68" s="120"/>
      <c r="J68" s="160" t="e">
        <f>#REF!-H68</f>
        <v>#REF!</v>
      </c>
    </row>
    <row r="69" spans="1:10" s="14" customFormat="1" ht="15.75">
      <c r="A69" s="168"/>
      <c r="B69" s="138" t="s">
        <v>47</v>
      </c>
      <c r="C69" s="118">
        <v>7950700</v>
      </c>
      <c r="D69" s="101" t="s">
        <v>87</v>
      </c>
      <c r="E69" s="103"/>
      <c r="F69" s="103"/>
      <c r="G69" s="108"/>
      <c r="H69" s="132">
        <f>H70</f>
        <v>806</v>
      </c>
      <c r="I69" s="120"/>
      <c r="J69" s="160" t="e">
        <f>#REF!-H69</f>
        <v>#REF!</v>
      </c>
    </row>
    <row r="70" spans="1:10" s="14" customFormat="1" ht="15.75">
      <c r="A70" s="168"/>
      <c r="B70" s="134" t="s">
        <v>35</v>
      </c>
      <c r="C70" s="118">
        <v>7950700</v>
      </c>
      <c r="D70" s="101" t="s">
        <v>87</v>
      </c>
      <c r="E70" s="101" t="s">
        <v>37</v>
      </c>
      <c r="F70" s="101"/>
      <c r="G70" s="140"/>
      <c r="H70" s="132">
        <f>H71</f>
        <v>806</v>
      </c>
      <c r="I70" s="120"/>
      <c r="J70" s="160" t="e">
        <f>#REF!-H70</f>
        <v>#REF!</v>
      </c>
    </row>
    <row r="71" spans="1:10" s="14" customFormat="1" ht="15.75">
      <c r="A71" s="168"/>
      <c r="B71" s="177" t="s">
        <v>137</v>
      </c>
      <c r="C71" s="118">
        <v>7950700</v>
      </c>
      <c r="D71" s="101" t="s">
        <v>87</v>
      </c>
      <c r="E71" s="101" t="s">
        <v>37</v>
      </c>
      <c r="F71" s="101" t="s">
        <v>75</v>
      </c>
      <c r="G71" s="140"/>
      <c r="H71" s="132">
        <f>H72</f>
        <v>806</v>
      </c>
      <c r="I71" s="120"/>
      <c r="J71" s="160" t="e">
        <f>#REF!-H71</f>
        <v>#REF!</v>
      </c>
    </row>
    <row r="72" spans="1:10" s="14" customFormat="1" ht="31.5">
      <c r="A72" s="168"/>
      <c r="B72" s="136" t="s">
        <v>38</v>
      </c>
      <c r="C72" s="118">
        <v>7950700</v>
      </c>
      <c r="D72" s="101" t="s">
        <v>87</v>
      </c>
      <c r="E72" s="101" t="s">
        <v>37</v>
      </c>
      <c r="F72" s="101" t="s">
        <v>75</v>
      </c>
      <c r="G72" s="140" t="s">
        <v>14</v>
      </c>
      <c r="H72" s="132">
        <v>806</v>
      </c>
      <c r="I72" s="120"/>
      <c r="J72" s="160" t="e">
        <f>#REF!-H72</f>
        <v>#REF!</v>
      </c>
    </row>
    <row r="73" spans="1:10" s="14" customFormat="1" ht="15.75">
      <c r="A73" s="168"/>
      <c r="B73" s="137"/>
      <c r="C73" s="102"/>
      <c r="D73" s="103"/>
      <c r="E73" s="103"/>
      <c r="F73" s="103"/>
      <c r="G73" s="108"/>
      <c r="H73" s="105"/>
      <c r="I73" s="120"/>
      <c r="J73" s="160"/>
    </row>
    <row r="74" spans="1:10" s="14" customFormat="1" ht="19.5" customHeight="1">
      <c r="A74" s="168">
        <v>8</v>
      </c>
      <c r="B74" s="178" t="s">
        <v>124</v>
      </c>
      <c r="C74" s="102">
        <v>7950800</v>
      </c>
      <c r="D74" s="199"/>
      <c r="E74" s="199"/>
      <c r="F74" s="199"/>
      <c r="G74" s="200"/>
      <c r="H74" s="105">
        <f>H75</f>
        <v>1165</v>
      </c>
      <c r="I74" s="120"/>
      <c r="J74" s="160" t="e">
        <f>#REF!-H74</f>
        <v>#REF!</v>
      </c>
    </row>
    <row r="75" spans="1:10" s="14" customFormat="1" ht="15.75">
      <c r="A75" s="168"/>
      <c r="B75" s="179" t="s">
        <v>26</v>
      </c>
      <c r="C75" s="118">
        <v>7950800</v>
      </c>
      <c r="D75" s="186" t="s">
        <v>27</v>
      </c>
      <c r="E75" s="186"/>
      <c r="F75" s="186"/>
      <c r="G75" s="188"/>
      <c r="H75" s="132">
        <f>H76</f>
        <v>1165</v>
      </c>
      <c r="I75" s="120"/>
      <c r="J75" s="160" t="e">
        <f>#REF!-H75</f>
        <v>#REF!</v>
      </c>
    </row>
    <row r="76" spans="1:10" s="14" customFormat="1" ht="15.75">
      <c r="A76" s="168"/>
      <c r="B76" s="180" t="s">
        <v>56</v>
      </c>
      <c r="C76" s="118">
        <v>7950800</v>
      </c>
      <c r="D76" s="186" t="s">
        <v>27</v>
      </c>
      <c r="E76" s="186" t="s">
        <v>55</v>
      </c>
      <c r="F76" s="186"/>
      <c r="G76" s="188"/>
      <c r="H76" s="132">
        <f>H77</f>
        <v>1165</v>
      </c>
      <c r="I76" s="120"/>
      <c r="J76" s="160" t="e">
        <f>#REF!-H76</f>
        <v>#REF!</v>
      </c>
    </row>
    <row r="77" spans="1:10" s="14" customFormat="1" ht="15.75">
      <c r="A77" s="168"/>
      <c r="B77" s="177" t="s">
        <v>139</v>
      </c>
      <c r="C77" s="118">
        <v>7950800</v>
      </c>
      <c r="D77" s="186" t="s">
        <v>27</v>
      </c>
      <c r="E77" s="186" t="s">
        <v>55</v>
      </c>
      <c r="F77" s="186" t="s">
        <v>37</v>
      </c>
      <c r="G77" s="188"/>
      <c r="H77" s="132">
        <f>H78</f>
        <v>1165</v>
      </c>
      <c r="I77" s="120"/>
      <c r="J77" s="160" t="e">
        <f>#REF!-H77</f>
        <v>#REF!</v>
      </c>
    </row>
    <row r="78" spans="1:10" s="14" customFormat="1" ht="15.75">
      <c r="A78" s="168"/>
      <c r="B78" s="181" t="s">
        <v>106</v>
      </c>
      <c r="C78" s="118">
        <v>7950800</v>
      </c>
      <c r="D78" s="186" t="s">
        <v>27</v>
      </c>
      <c r="E78" s="186" t="s">
        <v>55</v>
      </c>
      <c r="F78" s="186" t="s">
        <v>37</v>
      </c>
      <c r="G78" s="188" t="s">
        <v>107</v>
      </c>
      <c r="H78" s="132">
        <v>1165</v>
      </c>
      <c r="I78" s="120"/>
      <c r="J78" s="160" t="e">
        <f>#REF!-H78</f>
        <v>#REF!</v>
      </c>
    </row>
    <row r="79" spans="1:10" s="14" customFormat="1" ht="15.75">
      <c r="A79" s="168"/>
      <c r="B79" s="182"/>
      <c r="C79" s="118"/>
      <c r="D79" s="201"/>
      <c r="E79" s="201"/>
      <c r="F79" s="201"/>
      <c r="G79" s="202"/>
      <c r="H79" s="132"/>
      <c r="I79" s="120"/>
      <c r="J79" s="160"/>
    </row>
    <row r="80" spans="1:10" s="14" customFormat="1" ht="18.75" customHeight="1">
      <c r="A80" s="168">
        <v>9</v>
      </c>
      <c r="B80" s="183" t="s">
        <v>58</v>
      </c>
      <c r="C80" s="102">
        <v>7950900</v>
      </c>
      <c r="D80" s="203"/>
      <c r="E80" s="203"/>
      <c r="F80" s="203"/>
      <c r="G80" s="204"/>
      <c r="H80" s="105">
        <f>H86+H91</f>
        <v>400</v>
      </c>
      <c r="I80" s="120"/>
      <c r="J80" s="160" t="e">
        <f>#REF!-H80</f>
        <v>#REF!</v>
      </c>
    </row>
    <row r="81" spans="1:10" s="14" customFormat="1" ht="25.5" hidden="1">
      <c r="A81" s="168"/>
      <c r="B81" s="184" t="s">
        <v>59</v>
      </c>
      <c r="C81" s="118">
        <v>7950900</v>
      </c>
      <c r="D81" s="186" t="s">
        <v>60</v>
      </c>
      <c r="E81" s="186"/>
      <c r="F81" s="186"/>
      <c r="G81" s="188"/>
      <c r="H81" s="132">
        <f>H82</f>
        <v>0</v>
      </c>
      <c r="I81" s="120"/>
      <c r="J81" s="160" t="e">
        <f>#REF!-H81</f>
        <v>#REF!</v>
      </c>
    </row>
    <row r="82" spans="1:10" s="14" customFormat="1" ht="15.75" hidden="1">
      <c r="A82" s="168"/>
      <c r="B82" s="180" t="s">
        <v>52</v>
      </c>
      <c r="C82" s="118">
        <v>7950900</v>
      </c>
      <c r="D82" s="186" t="s">
        <v>60</v>
      </c>
      <c r="E82" s="186" t="s">
        <v>18</v>
      </c>
      <c r="F82" s="186"/>
      <c r="G82" s="188"/>
      <c r="H82" s="132">
        <f>H83</f>
        <v>0</v>
      </c>
      <c r="I82" s="120"/>
      <c r="J82" s="160" t="e">
        <f>#REF!-H82</f>
        <v>#REF!</v>
      </c>
    </row>
    <row r="83" spans="1:10" s="14" customFormat="1" ht="15.75" hidden="1">
      <c r="A83" s="168"/>
      <c r="B83" s="177" t="s">
        <v>109</v>
      </c>
      <c r="C83" s="118">
        <v>7950900</v>
      </c>
      <c r="D83" s="186" t="s">
        <v>60</v>
      </c>
      <c r="E83" s="186" t="s">
        <v>18</v>
      </c>
      <c r="F83" s="186" t="s">
        <v>74</v>
      </c>
      <c r="G83" s="188"/>
      <c r="H83" s="132">
        <f>H84</f>
        <v>0</v>
      </c>
      <c r="I83" s="120"/>
      <c r="J83" s="160" t="e">
        <f>#REF!-H83</f>
        <v>#REF!</v>
      </c>
    </row>
    <row r="84" spans="1:10" s="14" customFormat="1" ht="15.75" hidden="1">
      <c r="A84" s="168"/>
      <c r="B84" s="185" t="s">
        <v>110</v>
      </c>
      <c r="C84" s="118">
        <v>7950900</v>
      </c>
      <c r="D84" s="189" t="s">
        <v>60</v>
      </c>
      <c r="E84" s="189" t="s">
        <v>18</v>
      </c>
      <c r="F84" s="189" t="s">
        <v>74</v>
      </c>
      <c r="G84" s="190" t="s">
        <v>108</v>
      </c>
      <c r="H84" s="132">
        <v>0</v>
      </c>
      <c r="I84" s="120"/>
      <c r="J84" s="160" t="e">
        <f>#REF!-H84</f>
        <v>#REF!</v>
      </c>
    </row>
    <row r="85" spans="1:10" ht="15.75" hidden="1">
      <c r="A85" s="169"/>
      <c r="B85" s="139"/>
      <c r="C85" s="118"/>
      <c r="D85" s="100"/>
      <c r="E85" s="100"/>
      <c r="F85" s="100"/>
      <c r="G85" s="131"/>
      <c r="H85" s="132"/>
      <c r="I85" s="159"/>
      <c r="J85" s="160" t="e">
        <f>#REF!-H85</f>
        <v>#REF!</v>
      </c>
    </row>
    <row r="86" spans="1:10" ht="15.75">
      <c r="A86" s="169"/>
      <c r="B86" s="179" t="s">
        <v>26</v>
      </c>
      <c r="C86" s="118">
        <v>7950900</v>
      </c>
      <c r="D86" s="186" t="s">
        <v>27</v>
      </c>
      <c r="E86" s="154"/>
      <c r="F86" s="154"/>
      <c r="G86" s="187"/>
      <c r="H86" s="132">
        <f>H87</f>
        <v>120</v>
      </c>
      <c r="I86" s="159"/>
      <c r="J86" s="160"/>
    </row>
    <row r="87" spans="1:10" ht="15.75">
      <c r="A87" s="169"/>
      <c r="B87" s="180" t="s">
        <v>52</v>
      </c>
      <c r="C87" s="118">
        <v>7950900</v>
      </c>
      <c r="D87" s="186" t="s">
        <v>27</v>
      </c>
      <c r="E87" s="186" t="s">
        <v>18</v>
      </c>
      <c r="F87" s="186"/>
      <c r="G87" s="188"/>
      <c r="H87" s="132">
        <f>H88</f>
        <v>120</v>
      </c>
      <c r="I87" s="159"/>
      <c r="J87" s="160"/>
    </row>
    <row r="88" spans="1:10" ht="15.75">
      <c r="A88" s="169"/>
      <c r="B88" s="177" t="s">
        <v>109</v>
      </c>
      <c r="C88" s="118">
        <v>7950900</v>
      </c>
      <c r="D88" s="186" t="s">
        <v>27</v>
      </c>
      <c r="E88" s="186" t="s">
        <v>18</v>
      </c>
      <c r="F88" s="186" t="s">
        <v>74</v>
      </c>
      <c r="G88" s="188"/>
      <c r="H88" s="132">
        <f>H89</f>
        <v>120</v>
      </c>
      <c r="I88" s="159"/>
      <c r="J88" s="160"/>
    </row>
    <row r="89" spans="1:10" ht="15.75">
      <c r="A89" s="169"/>
      <c r="B89" s="185" t="s">
        <v>110</v>
      </c>
      <c r="C89" s="118">
        <v>7950900</v>
      </c>
      <c r="D89" s="189" t="s">
        <v>27</v>
      </c>
      <c r="E89" s="189" t="s">
        <v>18</v>
      </c>
      <c r="F89" s="189" t="s">
        <v>74</v>
      </c>
      <c r="G89" s="190" t="s">
        <v>108</v>
      </c>
      <c r="H89" s="132">
        <v>120</v>
      </c>
      <c r="I89" s="159"/>
      <c r="J89" s="160"/>
    </row>
    <row r="90" spans="1:10" ht="15.75">
      <c r="A90" s="169"/>
      <c r="B90" s="191"/>
      <c r="C90" s="118"/>
      <c r="D90" s="154"/>
      <c r="E90" s="154"/>
      <c r="F90" s="154"/>
      <c r="G90" s="187"/>
      <c r="H90" s="132"/>
      <c r="I90" s="159"/>
      <c r="J90" s="160"/>
    </row>
    <row r="91" spans="1:10" ht="15.75">
      <c r="A91" s="169"/>
      <c r="B91" s="138" t="s">
        <v>54</v>
      </c>
      <c r="C91" s="118">
        <v>7950900</v>
      </c>
      <c r="D91" s="100" t="s">
        <v>111</v>
      </c>
      <c r="E91" s="154"/>
      <c r="F91" s="154"/>
      <c r="G91" s="187"/>
      <c r="H91" s="132">
        <f>H92</f>
        <v>280</v>
      </c>
      <c r="I91" s="159"/>
      <c r="J91" s="160"/>
    </row>
    <row r="92" spans="1:10" ht="15.75">
      <c r="A92" s="169"/>
      <c r="B92" s="180" t="s">
        <v>52</v>
      </c>
      <c r="C92" s="118">
        <v>7950900</v>
      </c>
      <c r="D92" s="186" t="s">
        <v>111</v>
      </c>
      <c r="E92" s="186" t="s">
        <v>18</v>
      </c>
      <c r="F92" s="186"/>
      <c r="G92" s="188"/>
      <c r="H92" s="132">
        <f>H93</f>
        <v>280</v>
      </c>
      <c r="I92" s="159"/>
      <c r="J92" s="160"/>
    </row>
    <row r="93" spans="1:10" ht="15.75">
      <c r="A93" s="169"/>
      <c r="B93" s="177" t="s">
        <v>109</v>
      </c>
      <c r="C93" s="118">
        <v>7950900</v>
      </c>
      <c r="D93" s="186" t="s">
        <v>111</v>
      </c>
      <c r="E93" s="186" t="s">
        <v>18</v>
      </c>
      <c r="F93" s="186" t="s">
        <v>74</v>
      </c>
      <c r="G93" s="188"/>
      <c r="H93" s="132">
        <f>H94</f>
        <v>280</v>
      </c>
      <c r="I93" s="159"/>
      <c r="J93" s="160"/>
    </row>
    <row r="94" spans="1:10" ht="15.75">
      <c r="A94" s="169"/>
      <c r="B94" s="185" t="s">
        <v>110</v>
      </c>
      <c r="C94" s="118">
        <v>7950900</v>
      </c>
      <c r="D94" s="189" t="s">
        <v>111</v>
      </c>
      <c r="E94" s="189" t="s">
        <v>18</v>
      </c>
      <c r="F94" s="189" t="s">
        <v>74</v>
      </c>
      <c r="G94" s="190" t="s">
        <v>108</v>
      </c>
      <c r="H94" s="132">
        <v>280</v>
      </c>
      <c r="I94" s="159"/>
      <c r="J94" s="160"/>
    </row>
    <row r="95" spans="1:10" ht="15.75">
      <c r="A95" s="169"/>
      <c r="B95" s="139"/>
      <c r="C95" s="118"/>
      <c r="D95" s="100"/>
      <c r="E95" s="100"/>
      <c r="F95" s="100"/>
      <c r="G95" s="131"/>
      <c r="H95" s="132"/>
      <c r="I95" s="159"/>
      <c r="J95" s="160"/>
    </row>
    <row r="96" spans="1:10" ht="15.75" hidden="1">
      <c r="A96" s="169"/>
      <c r="B96" s="139"/>
      <c r="C96" s="118"/>
      <c r="D96" s="100"/>
      <c r="E96" s="100"/>
      <c r="F96" s="100"/>
      <c r="G96" s="131"/>
      <c r="H96" s="132"/>
      <c r="I96" s="159"/>
      <c r="J96" s="160"/>
    </row>
    <row r="97" spans="1:10" ht="15.75" hidden="1">
      <c r="A97" s="169"/>
      <c r="B97" s="139"/>
      <c r="C97" s="118"/>
      <c r="D97" s="100"/>
      <c r="E97" s="100"/>
      <c r="F97" s="100"/>
      <c r="G97" s="131"/>
      <c r="H97" s="132"/>
      <c r="I97" s="159"/>
      <c r="J97" s="160"/>
    </row>
    <row r="98" spans="1:11" ht="63">
      <c r="A98" s="168">
        <v>10</v>
      </c>
      <c r="B98" s="137" t="s">
        <v>125</v>
      </c>
      <c r="C98" s="102">
        <v>7951000</v>
      </c>
      <c r="D98" s="103"/>
      <c r="E98" s="103"/>
      <c r="F98" s="103"/>
      <c r="G98" s="108"/>
      <c r="H98" s="105">
        <f>H99</f>
        <v>9999</v>
      </c>
      <c r="I98" s="159"/>
      <c r="J98" s="160" t="e">
        <f>#REF!-H98</f>
        <v>#REF!</v>
      </c>
      <c r="K98" s="13"/>
    </row>
    <row r="99" spans="1:10" ht="15.75">
      <c r="A99" s="169"/>
      <c r="B99" s="138" t="s">
        <v>47</v>
      </c>
      <c r="C99" s="118">
        <v>7951000</v>
      </c>
      <c r="D99" s="100" t="s">
        <v>87</v>
      </c>
      <c r="E99" s="100"/>
      <c r="F99" s="100"/>
      <c r="G99" s="131"/>
      <c r="H99" s="132">
        <f>H100</f>
        <v>9999</v>
      </c>
      <c r="I99" s="159"/>
      <c r="J99" s="160" t="e">
        <f>#REF!-H99</f>
        <v>#REF!</v>
      </c>
    </row>
    <row r="100" spans="1:10" ht="15.75">
      <c r="A100" s="169"/>
      <c r="B100" s="134" t="s">
        <v>66</v>
      </c>
      <c r="C100" s="118">
        <v>7951000</v>
      </c>
      <c r="D100" s="100" t="s">
        <v>87</v>
      </c>
      <c r="E100" s="100" t="s">
        <v>65</v>
      </c>
      <c r="F100" s="100"/>
      <c r="G100" s="131"/>
      <c r="H100" s="132">
        <f>H101</f>
        <v>9999</v>
      </c>
      <c r="I100" s="159"/>
      <c r="J100" s="160" t="e">
        <f>#REF!-H100</f>
        <v>#REF!</v>
      </c>
    </row>
    <row r="101" spans="1:10" ht="15.75">
      <c r="A101" s="169"/>
      <c r="B101" s="135" t="s">
        <v>67</v>
      </c>
      <c r="C101" s="118">
        <v>7951000</v>
      </c>
      <c r="D101" s="100" t="s">
        <v>87</v>
      </c>
      <c r="E101" s="100" t="s">
        <v>65</v>
      </c>
      <c r="F101" s="100" t="s">
        <v>29</v>
      </c>
      <c r="G101" s="131"/>
      <c r="H101" s="132">
        <f>H102</f>
        <v>9999</v>
      </c>
      <c r="I101" s="159"/>
      <c r="J101" s="160" t="e">
        <f>#REF!-H101</f>
        <v>#REF!</v>
      </c>
    </row>
    <row r="102" spans="1:10" ht="15.75">
      <c r="A102" s="169"/>
      <c r="B102" s="139" t="s">
        <v>49</v>
      </c>
      <c r="C102" s="118">
        <v>7951000</v>
      </c>
      <c r="D102" s="100" t="s">
        <v>87</v>
      </c>
      <c r="E102" s="100" t="s">
        <v>65</v>
      </c>
      <c r="F102" s="100" t="s">
        <v>29</v>
      </c>
      <c r="G102" s="131" t="s">
        <v>13</v>
      </c>
      <c r="H102" s="132">
        <v>9999</v>
      </c>
      <c r="I102" s="159"/>
      <c r="J102" s="160" t="e">
        <f>#REF!-H102</f>
        <v>#REF!</v>
      </c>
    </row>
    <row r="103" spans="1:10" ht="15.75">
      <c r="A103" s="169"/>
      <c r="B103" s="139"/>
      <c r="C103" s="118"/>
      <c r="D103" s="100"/>
      <c r="E103" s="100"/>
      <c r="F103" s="100"/>
      <c r="G103" s="131"/>
      <c r="H103" s="132"/>
      <c r="I103" s="159"/>
      <c r="J103" s="160"/>
    </row>
    <row r="104" spans="1:10" s="14" customFormat="1" ht="31.5">
      <c r="A104" s="168">
        <v>11</v>
      </c>
      <c r="B104" s="137" t="s">
        <v>115</v>
      </c>
      <c r="C104" s="102">
        <v>7951100</v>
      </c>
      <c r="D104" s="100"/>
      <c r="E104" s="100"/>
      <c r="F104" s="100"/>
      <c r="G104" s="131"/>
      <c r="H104" s="105">
        <f>H105</f>
        <v>4000</v>
      </c>
      <c r="I104" s="120"/>
      <c r="J104" s="160" t="e">
        <f>#REF!-H104</f>
        <v>#REF!</v>
      </c>
    </row>
    <row r="105" spans="1:10" s="14" customFormat="1" ht="15.75">
      <c r="A105" s="168"/>
      <c r="B105" s="138" t="s">
        <v>47</v>
      </c>
      <c r="C105" s="118">
        <v>7951100</v>
      </c>
      <c r="D105" s="101" t="s">
        <v>87</v>
      </c>
      <c r="E105" s="101"/>
      <c r="F105" s="101"/>
      <c r="G105" s="140"/>
      <c r="H105" s="132">
        <f>H106</f>
        <v>4000</v>
      </c>
      <c r="I105" s="120"/>
      <c r="J105" s="160" t="e">
        <f>#REF!-H105</f>
        <v>#REF!</v>
      </c>
    </row>
    <row r="106" spans="1:10" s="14" customFormat="1" ht="15.75">
      <c r="A106" s="168"/>
      <c r="B106" s="134" t="s">
        <v>66</v>
      </c>
      <c r="C106" s="118">
        <v>7951100</v>
      </c>
      <c r="D106" s="101" t="s">
        <v>87</v>
      </c>
      <c r="E106" s="101" t="s">
        <v>65</v>
      </c>
      <c r="F106" s="101"/>
      <c r="G106" s="140"/>
      <c r="H106" s="132">
        <f>H107</f>
        <v>4000</v>
      </c>
      <c r="I106" s="120"/>
      <c r="J106" s="160" t="e">
        <f>#REF!-H106</f>
        <v>#REF!</v>
      </c>
    </row>
    <row r="107" spans="1:10" s="14" customFormat="1" ht="24.75" customHeight="1">
      <c r="A107" s="168"/>
      <c r="B107" s="177" t="s">
        <v>140</v>
      </c>
      <c r="C107" s="118">
        <v>7951100</v>
      </c>
      <c r="D107" s="101" t="s">
        <v>87</v>
      </c>
      <c r="E107" s="101" t="s">
        <v>65</v>
      </c>
      <c r="F107" s="101" t="s">
        <v>75</v>
      </c>
      <c r="G107" s="140"/>
      <c r="H107" s="132">
        <f>H108</f>
        <v>4000</v>
      </c>
      <c r="I107" s="120"/>
      <c r="J107" s="160" t="e">
        <f>#REF!-H107</f>
        <v>#REF!</v>
      </c>
    </row>
    <row r="108" spans="1:10" s="14" customFormat="1" ht="30.75" customHeight="1">
      <c r="A108" s="168"/>
      <c r="B108" s="139" t="s">
        <v>131</v>
      </c>
      <c r="C108" s="118">
        <v>7951100</v>
      </c>
      <c r="D108" s="101" t="s">
        <v>87</v>
      </c>
      <c r="E108" s="101" t="s">
        <v>65</v>
      </c>
      <c r="F108" s="101" t="s">
        <v>75</v>
      </c>
      <c r="G108" s="140" t="s">
        <v>130</v>
      </c>
      <c r="H108" s="132">
        <v>4000</v>
      </c>
      <c r="I108" s="120"/>
      <c r="J108" s="160" t="e">
        <f>#REF!-H108</f>
        <v>#REF!</v>
      </c>
    </row>
    <row r="109" spans="1:10" s="14" customFormat="1" ht="15.75">
      <c r="A109" s="168"/>
      <c r="B109" s="166"/>
      <c r="C109" s="102"/>
      <c r="D109" s="103"/>
      <c r="E109" s="103"/>
      <c r="F109" s="103"/>
      <c r="G109" s="108"/>
      <c r="H109" s="105"/>
      <c r="I109" s="120"/>
      <c r="J109" s="160"/>
    </row>
    <row r="110" spans="1:10" s="14" customFormat="1" ht="35.25" customHeight="1">
      <c r="A110" s="172">
        <v>12</v>
      </c>
      <c r="B110" s="167" t="s">
        <v>126</v>
      </c>
      <c r="C110" s="156">
        <v>7951200</v>
      </c>
      <c r="D110" s="157"/>
      <c r="E110" s="157"/>
      <c r="F110" s="157"/>
      <c r="G110" s="158"/>
      <c r="H110" s="105">
        <f>H111</f>
        <v>2000</v>
      </c>
      <c r="I110" s="120"/>
      <c r="J110" s="160" t="e">
        <f>#REF!-H110</f>
        <v>#REF!</v>
      </c>
    </row>
    <row r="111" spans="1:10" s="14" customFormat="1" ht="15.75" customHeight="1">
      <c r="A111" s="171"/>
      <c r="B111" s="138" t="s">
        <v>47</v>
      </c>
      <c r="C111" s="118">
        <v>7951200</v>
      </c>
      <c r="D111" s="101" t="s">
        <v>87</v>
      </c>
      <c r="E111" s="101"/>
      <c r="F111" s="101"/>
      <c r="G111" s="140"/>
      <c r="H111" s="132">
        <f>H112</f>
        <v>2000</v>
      </c>
      <c r="I111" s="120"/>
      <c r="J111" s="160" t="e">
        <f>#REF!-H111</f>
        <v>#REF!</v>
      </c>
    </row>
    <row r="112" spans="1:10" s="14" customFormat="1" ht="15.75">
      <c r="A112" s="171"/>
      <c r="B112" s="134" t="s">
        <v>66</v>
      </c>
      <c r="C112" s="118">
        <v>7951200</v>
      </c>
      <c r="D112" s="101" t="s">
        <v>87</v>
      </c>
      <c r="E112" s="101" t="s">
        <v>65</v>
      </c>
      <c r="F112" s="101"/>
      <c r="G112" s="140"/>
      <c r="H112" s="132">
        <f>H113</f>
        <v>2000</v>
      </c>
      <c r="I112" s="120"/>
      <c r="J112" s="160" t="e">
        <f>#REF!-H112</f>
        <v>#REF!</v>
      </c>
    </row>
    <row r="113" spans="1:10" s="14" customFormat="1" ht="25.5" customHeight="1">
      <c r="A113" s="171"/>
      <c r="B113" s="177" t="s">
        <v>140</v>
      </c>
      <c r="C113" s="118">
        <v>7951200</v>
      </c>
      <c r="D113" s="101" t="s">
        <v>87</v>
      </c>
      <c r="E113" s="101" t="s">
        <v>65</v>
      </c>
      <c r="F113" s="101" t="s">
        <v>75</v>
      </c>
      <c r="G113" s="140"/>
      <c r="H113" s="132">
        <f>H114</f>
        <v>2000</v>
      </c>
      <c r="I113" s="120"/>
      <c r="J113" s="160" t="e">
        <f>#REF!-H113</f>
        <v>#REF!</v>
      </c>
    </row>
    <row r="114" spans="1:10" s="14" customFormat="1" ht="15.75">
      <c r="A114" s="171"/>
      <c r="B114" s="139" t="s">
        <v>120</v>
      </c>
      <c r="C114" s="118">
        <v>7951200</v>
      </c>
      <c r="D114" s="101" t="s">
        <v>87</v>
      </c>
      <c r="E114" s="101" t="s">
        <v>65</v>
      </c>
      <c r="F114" s="101" t="s">
        <v>75</v>
      </c>
      <c r="G114" s="140" t="s">
        <v>119</v>
      </c>
      <c r="H114" s="132">
        <v>2000</v>
      </c>
      <c r="I114" s="120"/>
      <c r="J114" s="160" t="e">
        <f>#REF!-H114</f>
        <v>#REF!</v>
      </c>
    </row>
    <row r="115" spans="1:10" s="14" customFormat="1" ht="15.75">
      <c r="A115" s="168"/>
      <c r="B115" s="166"/>
      <c r="C115" s="102"/>
      <c r="D115" s="103"/>
      <c r="E115" s="103"/>
      <c r="F115" s="103"/>
      <c r="G115" s="108"/>
      <c r="H115" s="105"/>
      <c r="I115" s="120"/>
      <c r="J115" s="160"/>
    </row>
    <row r="116" spans="1:10" s="14" customFormat="1" ht="31.5">
      <c r="A116" s="173">
        <v>13</v>
      </c>
      <c r="B116" s="137" t="s">
        <v>134</v>
      </c>
      <c r="C116" s="102">
        <v>7951300</v>
      </c>
      <c r="D116" s="103"/>
      <c r="E116" s="103"/>
      <c r="F116" s="103"/>
      <c r="G116" s="108"/>
      <c r="H116" s="105">
        <f>H117</f>
        <v>999</v>
      </c>
      <c r="I116" s="120"/>
      <c r="J116" s="160" t="e">
        <f>#REF!-H116</f>
        <v>#REF!</v>
      </c>
    </row>
    <row r="117" spans="1:10" s="14" customFormat="1" ht="15.75">
      <c r="A117" s="169"/>
      <c r="B117" s="138" t="s">
        <v>102</v>
      </c>
      <c r="C117" s="118">
        <v>7951300</v>
      </c>
      <c r="D117" s="100" t="s">
        <v>114</v>
      </c>
      <c r="E117" s="100"/>
      <c r="F117" s="100"/>
      <c r="G117" s="131"/>
      <c r="H117" s="132">
        <f>H118</f>
        <v>999</v>
      </c>
      <c r="I117" s="120"/>
      <c r="J117" s="160" t="e">
        <f>#REF!-H117</f>
        <v>#REF!</v>
      </c>
    </row>
    <row r="118" spans="1:10" s="14" customFormat="1" ht="15.75">
      <c r="A118" s="169"/>
      <c r="B118" s="134" t="s">
        <v>76</v>
      </c>
      <c r="C118" s="118">
        <v>7951300</v>
      </c>
      <c r="D118" s="100" t="s">
        <v>114</v>
      </c>
      <c r="E118" s="100" t="s">
        <v>75</v>
      </c>
      <c r="F118" s="100"/>
      <c r="G118" s="131"/>
      <c r="H118" s="132">
        <f>H119</f>
        <v>999</v>
      </c>
      <c r="I118" s="120"/>
      <c r="J118" s="160" t="e">
        <f>#REF!-H118</f>
        <v>#REF!</v>
      </c>
    </row>
    <row r="119" spans="1:10" s="14" customFormat="1" ht="15.75">
      <c r="A119" s="169"/>
      <c r="B119" s="135" t="s">
        <v>103</v>
      </c>
      <c r="C119" s="118">
        <v>7951300</v>
      </c>
      <c r="D119" s="100" t="s">
        <v>114</v>
      </c>
      <c r="E119" s="100" t="s">
        <v>75</v>
      </c>
      <c r="F119" s="100" t="s">
        <v>28</v>
      </c>
      <c r="G119" s="131"/>
      <c r="H119" s="132">
        <f>H120</f>
        <v>999</v>
      </c>
      <c r="I119" s="120"/>
      <c r="J119" s="160" t="e">
        <f>#REF!-H119</f>
        <v>#REF!</v>
      </c>
    </row>
    <row r="120" spans="1:10" s="14" customFormat="1" ht="15.75">
      <c r="A120" s="169"/>
      <c r="B120" s="139" t="s">
        <v>104</v>
      </c>
      <c r="C120" s="118">
        <v>7951300</v>
      </c>
      <c r="D120" s="100" t="s">
        <v>114</v>
      </c>
      <c r="E120" s="100" t="s">
        <v>75</v>
      </c>
      <c r="F120" s="100" t="s">
        <v>28</v>
      </c>
      <c r="G120" s="131" t="s">
        <v>101</v>
      </c>
      <c r="H120" s="132">
        <v>999</v>
      </c>
      <c r="I120" s="120"/>
      <c r="J120" s="160" t="e">
        <f>#REF!-H120</f>
        <v>#REF!</v>
      </c>
    </row>
    <row r="121" spans="1:10" s="14" customFormat="1" ht="15.75">
      <c r="A121" s="168"/>
      <c r="B121" s="166"/>
      <c r="C121" s="102"/>
      <c r="D121" s="103"/>
      <c r="E121" s="103"/>
      <c r="F121" s="103"/>
      <c r="G121" s="108"/>
      <c r="H121" s="105"/>
      <c r="I121" s="120"/>
      <c r="J121" s="160"/>
    </row>
    <row r="122" spans="1:10" s="14" customFormat="1" ht="49.5" customHeight="1">
      <c r="A122" s="168">
        <v>14</v>
      </c>
      <c r="B122" s="166" t="s">
        <v>12</v>
      </c>
      <c r="C122" s="102">
        <v>7951400</v>
      </c>
      <c r="D122" s="103"/>
      <c r="E122" s="103"/>
      <c r="F122" s="103"/>
      <c r="G122" s="108"/>
      <c r="H122" s="105">
        <f>H123</f>
        <v>200</v>
      </c>
      <c r="I122" s="120"/>
      <c r="J122" s="160" t="e">
        <f>#REF!-H122</f>
        <v>#REF!</v>
      </c>
    </row>
    <row r="123" spans="1:10" s="14" customFormat="1" ht="15.75" customHeight="1">
      <c r="A123" s="169"/>
      <c r="B123" s="138" t="s">
        <v>78</v>
      </c>
      <c r="C123" s="118">
        <v>7951400</v>
      </c>
      <c r="D123" s="101" t="s">
        <v>90</v>
      </c>
      <c r="E123" s="101"/>
      <c r="F123" s="101"/>
      <c r="G123" s="108"/>
      <c r="H123" s="132">
        <f>H124</f>
        <v>200</v>
      </c>
      <c r="I123" s="120"/>
      <c r="J123" s="160" t="e">
        <f>#REF!-H123</f>
        <v>#REF!</v>
      </c>
    </row>
    <row r="124" spans="1:10" s="14" customFormat="1" ht="15.75" customHeight="1">
      <c r="A124" s="169"/>
      <c r="B124" s="134" t="s">
        <v>76</v>
      </c>
      <c r="C124" s="118">
        <v>7951400</v>
      </c>
      <c r="D124" s="101" t="s">
        <v>90</v>
      </c>
      <c r="E124" s="101" t="s">
        <v>75</v>
      </c>
      <c r="F124" s="101"/>
      <c r="G124" s="108"/>
      <c r="H124" s="132">
        <f>H125</f>
        <v>200</v>
      </c>
      <c r="I124" s="120"/>
      <c r="J124" s="160" t="e">
        <f>#REF!-H124</f>
        <v>#REF!</v>
      </c>
    </row>
    <row r="125" spans="1:10" s="14" customFormat="1" ht="15.75">
      <c r="A125" s="169"/>
      <c r="B125" s="135" t="s">
        <v>77</v>
      </c>
      <c r="C125" s="118">
        <v>7951400</v>
      </c>
      <c r="D125" s="101" t="s">
        <v>90</v>
      </c>
      <c r="E125" s="101" t="s">
        <v>75</v>
      </c>
      <c r="F125" s="101" t="s">
        <v>81</v>
      </c>
      <c r="G125" s="108"/>
      <c r="H125" s="132">
        <f>H126</f>
        <v>200</v>
      </c>
      <c r="I125" s="120"/>
      <c r="J125" s="160" t="e">
        <f>#REF!-H125</f>
        <v>#REF!</v>
      </c>
    </row>
    <row r="126" spans="1:10" s="14" customFormat="1" ht="15.75">
      <c r="A126" s="169"/>
      <c r="B126" s="139" t="s">
        <v>79</v>
      </c>
      <c r="C126" s="118">
        <v>7951400</v>
      </c>
      <c r="D126" s="101" t="s">
        <v>90</v>
      </c>
      <c r="E126" s="101" t="s">
        <v>75</v>
      </c>
      <c r="F126" s="101" t="s">
        <v>81</v>
      </c>
      <c r="G126" s="140" t="s">
        <v>80</v>
      </c>
      <c r="H126" s="132">
        <v>200</v>
      </c>
      <c r="I126" s="120"/>
      <c r="J126" s="160" t="e">
        <f>#REF!-H126</f>
        <v>#REF!</v>
      </c>
    </row>
    <row r="127" spans="1:10" s="14" customFormat="1" ht="15.75">
      <c r="A127" s="168"/>
      <c r="B127" s="166"/>
      <c r="C127" s="102"/>
      <c r="D127" s="103"/>
      <c r="E127" s="103"/>
      <c r="F127" s="103"/>
      <c r="G127" s="108"/>
      <c r="H127" s="105"/>
      <c r="I127" s="120"/>
      <c r="J127" s="160"/>
    </row>
    <row r="128" spans="1:10" s="14" customFormat="1" ht="35.25" customHeight="1">
      <c r="A128" s="168">
        <v>15</v>
      </c>
      <c r="B128" s="166" t="s">
        <v>128</v>
      </c>
      <c r="C128" s="102">
        <v>7951500</v>
      </c>
      <c r="D128" s="103"/>
      <c r="E128" s="103"/>
      <c r="F128" s="103"/>
      <c r="G128" s="108"/>
      <c r="H128" s="105">
        <f>H129+H134+H139+H144+H149</f>
        <v>7113</v>
      </c>
      <c r="I128" s="120"/>
      <c r="J128" s="160" t="e">
        <f>#REF!-H128</f>
        <v>#REF!</v>
      </c>
    </row>
    <row r="129" spans="1:10" ht="17.25" customHeight="1">
      <c r="A129" s="169"/>
      <c r="B129" s="138" t="s">
        <v>47</v>
      </c>
      <c r="C129" s="118">
        <v>7951500</v>
      </c>
      <c r="D129" s="100" t="s">
        <v>87</v>
      </c>
      <c r="E129" s="100"/>
      <c r="F129" s="100"/>
      <c r="G129" s="131"/>
      <c r="H129" s="132">
        <f>H130</f>
        <v>4208</v>
      </c>
      <c r="I129" s="159"/>
      <c r="J129" s="160" t="e">
        <f>#REF!-H129</f>
        <v>#REF!</v>
      </c>
    </row>
    <row r="130" spans="1:10" ht="17.25" customHeight="1">
      <c r="A130" s="169"/>
      <c r="B130" s="134" t="s">
        <v>71</v>
      </c>
      <c r="C130" s="118">
        <v>7951500</v>
      </c>
      <c r="D130" s="100" t="s">
        <v>87</v>
      </c>
      <c r="E130" s="100" t="s">
        <v>74</v>
      </c>
      <c r="F130" s="100"/>
      <c r="G130" s="131"/>
      <c r="H130" s="132">
        <f>H131</f>
        <v>4208</v>
      </c>
      <c r="I130" s="159"/>
      <c r="J130" s="160" t="e">
        <f>#REF!-H130</f>
        <v>#REF!</v>
      </c>
    </row>
    <row r="131" spans="1:10" ht="17.25" customHeight="1">
      <c r="A131" s="169"/>
      <c r="B131" s="135" t="s">
        <v>72</v>
      </c>
      <c r="C131" s="118">
        <v>7951500</v>
      </c>
      <c r="D131" s="100" t="s">
        <v>87</v>
      </c>
      <c r="E131" s="100" t="s">
        <v>74</v>
      </c>
      <c r="F131" s="100" t="s">
        <v>75</v>
      </c>
      <c r="G131" s="131"/>
      <c r="H131" s="132">
        <f>H132</f>
        <v>4208</v>
      </c>
      <c r="I131" s="159"/>
      <c r="J131" s="160" t="e">
        <f>#REF!-H131</f>
        <v>#REF!</v>
      </c>
    </row>
    <row r="132" spans="1:10" ht="17.25" customHeight="1">
      <c r="A132" s="169"/>
      <c r="B132" s="139" t="s">
        <v>49</v>
      </c>
      <c r="C132" s="118">
        <v>7951500</v>
      </c>
      <c r="D132" s="100" t="s">
        <v>87</v>
      </c>
      <c r="E132" s="100" t="s">
        <v>74</v>
      </c>
      <c r="F132" s="100" t="s">
        <v>75</v>
      </c>
      <c r="G132" s="131" t="s">
        <v>13</v>
      </c>
      <c r="H132" s="132">
        <v>4208</v>
      </c>
      <c r="I132" s="159"/>
      <c r="J132" s="160" t="e">
        <f>#REF!-H132</f>
        <v>#REF!</v>
      </c>
    </row>
    <row r="133" spans="1:10" ht="13.5" customHeight="1">
      <c r="A133" s="169"/>
      <c r="B133" s="139"/>
      <c r="C133" s="118"/>
      <c r="D133" s="100"/>
      <c r="E133" s="100"/>
      <c r="F133" s="100"/>
      <c r="G133" s="131"/>
      <c r="H133" s="132"/>
      <c r="I133" s="159"/>
      <c r="J133" s="160"/>
    </row>
    <row r="134" spans="1:10" ht="16.5" customHeight="1">
      <c r="A134" s="169"/>
      <c r="B134" s="133" t="s">
        <v>43</v>
      </c>
      <c r="C134" s="118">
        <v>7951500</v>
      </c>
      <c r="D134" s="100" t="s">
        <v>44</v>
      </c>
      <c r="E134" s="100"/>
      <c r="F134" s="100"/>
      <c r="G134" s="131"/>
      <c r="H134" s="132">
        <f>H135</f>
        <v>47</v>
      </c>
      <c r="I134" s="159"/>
      <c r="J134" s="160" t="e">
        <f>#REF!-H134</f>
        <v>#REF!</v>
      </c>
    </row>
    <row r="135" spans="1:10" ht="15.75">
      <c r="A135" s="169"/>
      <c r="B135" s="134" t="s">
        <v>71</v>
      </c>
      <c r="C135" s="118">
        <v>7951500</v>
      </c>
      <c r="D135" s="100" t="s">
        <v>44</v>
      </c>
      <c r="E135" s="100" t="s">
        <v>74</v>
      </c>
      <c r="F135" s="100"/>
      <c r="G135" s="131"/>
      <c r="H135" s="132">
        <f>H136</f>
        <v>47</v>
      </c>
      <c r="I135" s="159"/>
      <c r="J135" s="160" t="e">
        <f>#REF!-H135</f>
        <v>#REF!</v>
      </c>
    </row>
    <row r="136" spans="1:10" ht="15.75">
      <c r="A136" s="169"/>
      <c r="B136" s="135" t="s">
        <v>72</v>
      </c>
      <c r="C136" s="118">
        <v>7951500</v>
      </c>
      <c r="D136" s="100" t="s">
        <v>44</v>
      </c>
      <c r="E136" s="100" t="s">
        <v>74</v>
      </c>
      <c r="F136" s="100" t="s">
        <v>75</v>
      </c>
      <c r="G136" s="131"/>
      <c r="H136" s="132">
        <f>H137</f>
        <v>47</v>
      </c>
      <c r="I136" s="159"/>
      <c r="J136" s="160" t="e">
        <f>#REF!-H136</f>
        <v>#REF!</v>
      </c>
    </row>
    <row r="137" spans="1:10" ht="15.75">
      <c r="A137" s="169"/>
      <c r="B137" s="139" t="s">
        <v>73</v>
      </c>
      <c r="C137" s="118">
        <v>7951500</v>
      </c>
      <c r="D137" s="100" t="s">
        <v>44</v>
      </c>
      <c r="E137" s="100" t="s">
        <v>74</v>
      </c>
      <c r="F137" s="100" t="s">
        <v>75</v>
      </c>
      <c r="G137" s="131" t="s">
        <v>16</v>
      </c>
      <c r="H137" s="132">
        <v>47</v>
      </c>
      <c r="I137" s="159"/>
      <c r="J137" s="160" t="e">
        <f>#REF!-H137</f>
        <v>#REF!</v>
      </c>
    </row>
    <row r="138" spans="1:10" ht="15" customHeight="1">
      <c r="A138" s="169"/>
      <c r="B138" s="139"/>
      <c r="C138" s="118"/>
      <c r="D138" s="100"/>
      <c r="E138" s="100"/>
      <c r="F138" s="100"/>
      <c r="G138" s="131"/>
      <c r="H138" s="132"/>
      <c r="I138" s="159"/>
      <c r="J138" s="160" t="e">
        <f>#REF!-H138</f>
        <v>#REF!</v>
      </c>
    </row>
    <row r="139" spans="1:10" ht="18" customHeight="1">
      <c r="A139" s="169"/>
      <c r="B139" s="138" t="s">
        <v>54</v>
      </c>
      <c r="C139" s="118">
        <v>7951500</v>
      </c>
      <c r="D139" s="100" t="s">
        <v>111</v>
      </c>
      <c r="E139" s="100"/>
      <c r="F139" s="100"/>
      <c r="G139" s="131"/>
      <c r="H139" s="132">
        <f>H140</f>
        <v>270</v>
      </c>
      <c r="I139" s="159"/>
      <c r="J139" s="160" t="e">
        <f>#REF!-H139</f>
        <v>#REF!</v>
      </c>
    </row>
    <row r="140" spans="1:10" ht="15.75">
      <c r="A140" s="169"/>
      <c r="B140" s="134" t="s">
        <v>71</v>
      </c>
      <c r="C140" s="118">
        <v>7951500</v>
      </c>
      <c r="D140" s="100" t="s">
        <v>111</v>
      </c>
      <c r="E140" s="100" t="s">
        <v>74</v>
      </c>
      <c r="F140" s="100"/>
      <c r="G140" s="131"/>
      <c r="H140" s="132">
        <f>H141</f>
        <v>270</v>
      </c>
      <c r="I140" s="159"/>
      <c r="J140" s="160" t="e">
        <f>#REF!-H140</f>
        <v>#REF!</v>
      </c>
    </row>
    <row r="141" spans="1:10" ht="15.75">
      <c r="A141" s="169"/>
      <c r="B141" s="135" t="s">
        <v>72</v>
      </c>
      <c r="C141" s="118">
        <v>7951500</v>
      </c>
      <c r="D141" s="100" t="s">
        <v>111</v>
      </c>
      <c r="E141" s="100" t="s">
        <v>74</v>
      </c>
      <c r="F141" s="100" t="s">
        <v>75</v>
      </c>
      <c r="G141" s="131"/>
      <c r="H141" s="132">
        <f>H142</f>
        <v>270</v>
      </c>
      <c r="I141" s="159"/>
      <c r="J141" s="160" t="e">
        <f>#REF!-H141</f>
        <v>#REF!</v>
      </c>
    </row>
    <row r="142" spans="1:10" ht="15.75">
      <c r="A142" s="169"/>
      <c r="B142" s="139" t="s">
        <v>73</v>
      </c>
      <c r="C142" s="118">
        <v>7951500</v>
      </c>
      <c r="D142" s="100" t="s">
        <v>111</v>
      </c>
      <c r="E142" s="100" t="s">
        <v>74</v>
      </c>
      <c r="F142" s="100" t="s">
        <v>75</v>
      </c>
      <c r="G142" s="131" t="s">
        <v>16</v>
      </c>
      <c r="H142" s="132">
        <v>270</v>
      </c>
      <c r="I142" s="159"/>
      <c r="J142" s="160" t="e">
        <f>#REF!-H142</f>
        <v>#REF!</v>
      </c>
    </row>
    <row r="143" spans="1:10" ht="15" customHeight="1">
      <c r="A143" s="169"/>
      <c r="B143" s="139"/>
      <c r="C143" s="118"/>
      <c r="D143" s="100"/>
      <c r="E143" s="100"/>
      <c r="F143" s="100"/>
      <c r="G143" s="131"/>
      <c r="H143" s="132"/>
      <c r="I143" s="159"/>
      <c r="J143" s="160"/>
    </row>
    <row r="144" spans="1:10" ht="18" customHeight="1">
      <c r="A144" s="169"/>
      <c r="B144" s="138" t="s">
        <v>78</v>
      </c>
      <c r="C144" s="118">
        <v>7951500</v>
      </c>
      <c r="D144" s="100" t="s">
        <v>90</v>
      </c>
      <c r="E144" s="100"/>
      <c r="F144" s="100"/>
      <c r="G144" s="131"/>
      <c r="H144" s="132">
        <f>H145</f>
        <v>1548</v>
      </c>
      <c r="I144" s="159"/>
      <c r="J144" s="160" t="e">
        <f>#REF!-H144</f>
        <v>#REF!</v>
      </c>
    </row>
    <row r="145" spans="1:10" ht="15.75">
      <c r="A145" s="169"/>
      <c r="B145" s="134" t="s">
        <v>71</v>
      </c>
      <c r="C145" s="118">
        <v>7951500</v>
      </c>
      <c r="D145" s="100" t="s">
        <v>90</v>
      </c>
      <c r="E145" s="100" t="s">
        <v>74</v>
      </c>
      <c r="F145" s="100"/>
      <c r="G145" s="131"/>
      <c r="H145" s="132">
        <f>H146</f>
        <v>1548</v>
      </c>
      <c r="I145" s="159"/>
      <c r="J145" s="160" t="e">
        <f>#REF!-H145</f>
        <v>#REF!</v>
      </c>
    </row>
    <row r="146" spans="1:10" ht="15.75">
      <c r="A146" s="169"/>
      <c r="B146" s="135" t="s">
        <v>72</v>
      </c>
      <c r="C146" s="118">
        <v>7951500</v>
      </c>
      <c r="D146" s="100" t="s">
        <v>90</v>
      </c>
      <c r="E146" s="100" t="s">
        <v>74</v>
      </c>
      <c r="F146" s="100" t="s">
        <v>75</v>
      </c>
      <c r="G146" s="131"/>
      <c r="H146" s="132">
        <f>H147</f>
        <v>1548</v>
      </c>
      <c r="I146" s="159"/>
      <c r="J146" s="160" t="e">
        <f>#REF!-H146</f>
        <v>#REF!</v>
      </c>
    </row>
    <row r="147" spans="1:10" ht="15.75">
      <c r="A147" s="169"/>
      <c r="B147" s="139" t="s">
        <v>73</v>
      </c>
      <c r="C147" s="118">
        <v>7951500</v>
      </c>
      <c r="D147" s="100" t="s">
        <v>90</v>
      </c>
      <c r="E147" s="100" t="s">
        <v>74</v>
      </c>
      <c r="F147" s="100" t="s">
        <v>75</v>
      </c>
      <c r="G147" s="131" t="s">
        <v>16</v>
      </c>
      <c r="H147" s="132">
        <v>1548</v>
      </c>
      <c r="I147" s="159"/>
      <c r="J147" s="160" t="e">
        <f>#REF!-H147</f>
        <v>#REF!</v>
      </c>
    </row>
    <row r="148" spans="1:10" ht="15" customHeight="1">
      <c r="A148" s="169"/>
      <c r="B148" s="139"/>
      <c r="C148" s="118"/>
      <c r="D148" s="100"/>
      <c r="E148" s="100"/>
      <c r="F148" s="100"/>
      <c r="G148" s="131"/>
      <c r="H148" s="132"/>
      <c r="I148" s="159"/>
      <c r="J148" s="160"/>
    </row>
    <row r="149" spans="1:10" ht="28.5" customHeight="1">
      <c r="A149" s="169"/>
      <c r="B149" s="133" t="s">
        <v>122</v>
      </c>
      <c r="C149" s="118">
        <v>7951500</v>
      </c>
      <c r="D149" s="100" t="s">
        <v>121</v>
      </c>
      <c r="E149" s="100"/>
      <c r="F149" s="100"/>
      <c r="G149" s="131"/>
      <c r="H149" s="132">
        <f>H150</f>
        <v>1040</v>
      </c>
      <c r="I149" s="159"/>
      <c r="J149" s="160" t="e">
        <f>#REF!-H149</f>
        <v>#REF!</v>
      </c>
    </row>
    <row r="150" spans="1:10" ht="15.75">
      <c r="A150" s="169"/>
      <c r="B150" s="134" t="s">
        <v>71</v>
      </c>
      <c r="C150" s="118">
        <v>7951500</v>
      </c>
      <c r="D150" s="100" t="s">
        <v>121</v>
      </c>
      <c r="E150" s="100" t="s">
        <v>74</v>
      </c>
      <c r="F150" s="100"/>
      <c r="G150" s="131"/>
      <c r="H150" s="132">
        <f>H151</f>
        <v>1040</v>
      </c>
      <c r="I150" s="159"/>
      <c r="J150" s="160" t="e">
        <f>#REF!-H150</f>
        <v>#REF!</v>
      </c>
    </row>
    <row r="151" spans="1:10" ht="15.75">
      <c r="A151" s="169"/>
      <c r="B151" s="135" t="s">
        <v>72</v>
      </c>
      <c r="C151" s="118">
        <v>7951500</v>
      </c>
      <c r="D151" s="100" t="s">
        <v>121</v>
      </c>
      <c r="E151" s="100" t="s">
        <v>74</v>
      </c>
      <c r="F151" s="100" t="s">
        <v>75</v>
      </c>
      <c r="G151" s="131"/>
      <c r="H151" s="132">
        <f>H152</f>
        <v>1040</v>
      </c>
      <c r="I151" s="159"/>
      <c r="J151" s="160" t="e">
        <f>#REF!-H151</f>
        <v>#REF!</v>
      </c>
    </row>
    <row r="152" spans="1:10" ht="15.75">
      <c r="A152" s="169"/>
      <c r="B152" s="139" t="s">
        <v>73</v>
      </c>
      <c r="C152" s="118">
        <v>7951500</v>
      </c>
      <c r="D152" s="100" t="s">
        <v>121</v>
      </c>
      <c r="E152" s="100" t="s">
        <v>74</v>
      </c>
      <c r="F152" s="100" t="s">
        <v>75</v>
      </c>
      <c r="G152" s="131" t="s">
        <v>16</v>
      </c>
      <c r="H152" s="132">
        <v>1040</v>
      </c>
      <c r="I152" s="159"/>
      <c r="J152" s="160" t="e">
        <f>#REF!-H152</f>
        <v>#REF!</v>
      </c>
    </row>
    <row r="153" spans="1:10" ht="15.75">
      <c r="A153" s="174"/>
      <c r="B153" s="141"/>
      <c r="C153" s="119"/>
      <c r="D153" s="142"/>
      <c r="E153" s="142"/>
      <c r="F153" s="142"/>
      <c r="G153" s="143"/>
      <c r="H153" s="132"/>
      <c r="I153" s="159"/>
      <c r="J153" s="159"/>
    </row>
    <row r="154" spans="1:10" s="14" customFormat="1" ht="50.25" customHeight="1">
      <c r="A154" s="175">
        <v>16</v>
      </c>
      <c r="B154" s="144" t="s">
        <v>141</v>
      </c>
      <c r="C154" s="145">
        <v>7951600</v>
      </c>
      <c r="D154" s="146"/>
      <c r="E154" s="146"/>
      <c r="F154" s="146"/>
      <c r="G154" s="147"/>
      <c r="H154" s="105">
        <f>H155</f>
        <v>999</v>
      </c>
      <c r="I154" s="120"/>
      <c r="J154" s="120"/>
    </row>
    <row r="155" spans="1:10" ht="15.75">
      <c r="A155" s="174"/>
      <c r="B155" s="138" t="s">
        <v>47</v>
      </c>
      <c r="C155" s="118">
        <v>7951600</v>
      </c>
      <c r="D155" s="100" t="s">
        <v>87</v>
      </c>
      <c r="E155" s="142"/>
      <c r="F155" s="142"/>
      <c r="G155" s="143"/>
      <c r="H155" s="132">
        <f>H156</f>
        <v>999</v>
      </c>
      <c r="I155" s="159"/>
      <c r="J155" s="159"/>
    </row>
    <row r="156" spans="1:10" ht="15.75">
      <c r="A156" s="174"/>
      <c r="B156" s="134" t="s">
        <v>66</v>
      </c>
      <c r="C156" s="118">
        <v>7951600</v>
      </c>
      <c r="D156" s="100" t="s">
        <v>87</v>
      </c>
      <c r="E156" s="100" t="s">
        <v>65</v>
      </c>
      <c r="F156" s="100"/>
      <c r="G156" s="143"/>
      <c r="H156" s="132">
        <f>H157</f>
        <v>999</v>
      </c>
      <c r="I156" s="159"/>
      <c r="J156" s="159"/>
    </row>
    <row r="157" spans="1:10" ht="24" customHeight="1">
      <c r="A157" s="174"/>
      <c r="B157" s="177" t="s">
        <v>140</v>
      </c>
      <c r="C157" s="118">
        <v>7951600</v>
      </c>
      <c r="D157" s="100" t="s">
        <v>87</v>
      </c>
      <c r="E157" s="100" t="s">
        <v>65</v>
      </c>
      <c r="F157" s="100" t="s">
        <v>75</v>
      </c>
      <c r="G157" s="143"/>
      <c r="H157" s="132">
        <f>H158</f>
        <v>999</v>
      </c>
      <c r="I157" s="159"/>
      <c r="J157" s="159"/>
    </row>
    <row r="158" spans="1:10" ht="15.75">
      <c r="A158" s="174"/>
      <c r="B158" s="139" t="s">
        <v>129</v>
      </c>
      <c r="C158" s="118">
        <v>7951600</v>
      </c>
      <c r="D158" s="100" t="s">
        <v>87</v>
      </c>
      <c r="E158" s="100" t="s">
        <v>65</v>
      </c>
      <c r="F158" s="100" t="s">
        <v>75</v>
      </c>
      <c r="G158" s="143" t="s">
        <v>68</v>
      </c>
      <c r="H158" s="132">
        <v>999</v>
      </c>
      <c r="I158" s="159"/>
      <c r="J158" s="159"/>
    </row>
    <row r="159" spans="1:10" ht="15.75">
      <c r="A159" s="104"/>
      <c r="B159" s="148"/>
      <c r="C159" s="149"/>
      <c r="D159" s="150"/>
      <c r="E159" s="150"/>
      <c r="F159" s="150"/>
      <c r="G159" s="151"/>
      <c r="H159" s="152"/>
      <c r="I159" s="159"/>
      <c r="J159" s="159"/>
    </row>
    <row r="160" spans="1:10" ht="15.75">
      <c r="A160" s="4"/>
      <c r="B160" s="12"/>
      <c r="C160" s="5"/>
      <c r="D160" s="19"/>
      <c r="E160" s="19"/>
      <c r="F160" s="19"/>
      <c r="G160" s="19"/>
      <c r="H160" s="159"/>
      <c r="I160" s="159"/>
      <c r="J160" s="159"/>
    </row>
    <row r="161" spans="1:10" ht="15.75">
      <c r="A161" s="4"/>
      <c r="B161" s="12"/>
      <c r="C161" s="5"/>
      <c r="D161" s="19"/>
      <c r="E161" s="19"/>
      <c r="F161" s="19"/>
      <c r="G161" s="19"/>
      <c r="H161" s="159"/>
      <c r="I161" s="159"/>
      <c r="J161" s="159"/>
    </row>
    <row r="162" spans="1:10" ht="15.75">
      <c r="A162" s="4"/>
      <c r="B162" s="12"/>
      <c r="C162" s="5"/>
      <c r="D162" s="19"/>
      <c r="E162" s="19"/>
      <c r="F162" s="19"/>
      <c r="G162" s="19"/>
      <c r="H162" s="159"/>
      <c r="I162" s="159"/>
      <c r="J162" s="159"/>
    </row>
    <row r="163" spans="1:10" ht="15.75">
      <c r="A163" s="218" t="s">
        <v>145</v>
      </c>
      <c r="B163" s="219"/>
      <c r="C163" s="219"/>
      <c r="D163" s="219"/>
      <c r="E163" s="219"/>
      <c r="F163" s="219"/>
      <c r="G163" s="219"/>
      <c r="H163" s="219"/>
      <c r="I163" s="159"/>
      <c r="J163" s="159"/>
    </row>
    <row r="164" spans="8:10" ht="15.75">
      <c r="H164" s="159"/>
      <c r="I164" s="159"/>
      <c r="J164" s="159"/>
    </row>
    <row r="165" spans="8:10" ht="15.75">
      <c r="H165" s="159"/>
      <c r="I165" s="159"/>
      <c r="J165" s="159"/>
    </row>
    <row r="166" spans="8:10" ht="15.75">
      <c r="H166" s="159"/>
      <c r="I166" s="159"/>
      <c r="J166" s="159"/>
    </row>
    <row r="167" spans="8:10" ht="15.75">
      <c r="H167" s="159"/>
      <c r="I167" s="159"/>
      <c r="J167" s="159"/>
    </row>
    <row r="168" spans="8:10" ht="15.75">
      <c r="H168" s="159"/>
      <c r="I168" s="159"/>
      <c r="J168" s="159"/>
    </row>
    <row r="169" spans="8:10" ht="15.75">
      <c r="H169" s="159"/>
      <c r="I169" s="159"/>
      <c r="J169" s="159"/>
    </row>
    <row r="170" spans="8:10" ht="15.75">
      <c r="H170" s="159"/>
      <c r="I170" s="159"/>
      <c r="J170" s="159"/>
    </row>
    <row r="171" spans="8:10" ht="15.75">
      <c r="H171" s="159"/>
      <c r="I171" s="159"/>
      <c r="J171" s="159"/>
    </row>
    <row r="172" spans="8:10" ht="15.75">
      <c r="H172" s="159"/>
      <c r="I172" s="159"/>
      <c r="J172" s="159"/>
    </row>
    <row r="173" spans="8:10" ht="15.75">
      <c r="H173" s="159"/>
      <c r="I173" s="159"/>
      <c r="J173" s="159"/>
    </row>
    <row r="174" spans="8:10" ht="15.75">
      <c r="H174" s="159"/>
      <c r="I174" s="159"/>
      <c r="J174" s="159"/>
    </row>
    <row r="175" spans="8:10" ht="15.75">
      <c r="H175" s="159"/>
      <c r="I175" s="159"/>
      <c r="J175" s="159"/>
    </row>
    <row r="176" spans="8:10" ht="15.75">
      <c r="H176" s="159"/>
      <c r="I176" s="159"/>
      <c r="J176" s="159"/>
    </row>
    <row r="177" spans="8:10" ht="15.75">
      <c r="H177" s="159"/>
      <c r="I177" s="159"/>
      <c r="J177" s="159"/>
    </row>
    <row r="178" spans="8:10" ht="15.75">
      <c r="H178" s="159"/>
      <c r="I178" s="159"/>
      <c r="J178" s="159"/>
    </row>
    <row r="179" spans="8:10" ht="15.75">
      <c r="H179" s="159"/>
      <c r="I179" s="159"/>
      <c r="J179" s="159"/>
    </row>
    <row r="180" spans="8:10" ht="15.75">
      <c r="H180" s="159"/>
      <c r="I180" s="159"/>
      <c r="J180" s="159"/>
    </row>
    <row r="181" spans="8:10" ht="15.75">
      <c r="H181" s="159"/>
      <c r="I181" s="159"/>
      <c r="J181" s="159"/>
    </row>
    <row r="182" spans="8:10" ht="15.75">
      <c r="H182" s="159"/>
      <c r="I182" s="159"/>
      <c r="J182" s="159"/>
    </row>
    <row r="183" spans="8:10" ht="15.75">
      <c r="H183" s="159"/>
      <c r="I183" s="159"/>
      <c r="J183" s="159"/>
    </row>
    <row r="184" spans="8:10" ht="15.75">
      <c r="H184" s="159"/>
      <c r="I184" s="159"/>
      <c r="J184" s="159"/>
    </row>
    <row r="185" spans="8:10" ht="15.75">
      <c r="H185" s="159"/>
      <c r="I185" s="159"/>
      <c r="J185" s="159"/>
    </row>
    <row r="186" spans="8:10" ht="15.75">
      <c r="H186" s="159"/>
      <c r="I186" s="159"/>
      <c r="J186" s="159"/>
    </row>
    <row r="187" spans="8:10" ht="15.75">
      <c r="H187" s="159"/>
      <c r="I187" s="159"/>
      <c r="J187" s="159"/>
    </row>
    <row r="188" spans="8:10" ht="15.75">
      <c r="H188" s="159"/>
      <c r="I188" s="159"/>
      <c r="J188" s="159"/>
    </row>
    <row r="189" spans="8:10" ht="15.75">
      <c r="H189" s="159"/>
      <c r="I189" s="159"/>
      <c r="J189" s="159"/>
    </row>
    <row r="190" spans="8:10" ht="15.75">
      <c r="H190" s="159"/>
      <c r="I190" s="159"/>
      <c r="J190" s="159"/>
    </row>
    <row r="191" spans="8:10" ht="15.75">
      <c r="H191" s="159"/>
      <c r="I191" s="159"/>
      <c r="J191" s="159"/>
    </row>
    <row r="192" spans="8:10" ht="15.75">
      <c r="H192" s="159"/>
      <c r="I192" s="159"/>
      <c r="J192" s="159"/>
    </row>
    <row r="193" spans="8:10" ht="15.75">
      <c r="H193" s="159"/>
      <c r="I193" s="159"/>
      <c r="J193" s="159"/>
    </row>
    <row r="194" spans="8:10" ht="15.75">
      <c r="H194" s="159"/>
      <c r="I194" s="159"/>
      <c r="J194" s="159"/>
    </row>
    <row r="195" spans="8:10" ht="15.75">
      <c r="H195" s="159"/>
      <c r="I195" s="159"/>
      <c r="J195" s="159"/>
    </row>
    <row r="196" spans="8:10" ht="15.75">
      <c r="H196" s="159"/>
      <c r="I196" s="159"/>
      <c r="J196" s="159"/>
    </row>
    <row r="197" spans="8:10" ht="15.75">
      <c r="H197" s="159"/>
      <c r="I197" s="159"/>
      <c r="J197" s="159"/>
    </row>
    <row r="198" spans="8:10" ht="15.75">
      <c r="H198" s="159"/>
      <c r="I198" s="159"/>
      <c r="J198" s="159"/>
    </row>
    <row r="199" spans="8:10" ht="15.75">
      <c r="H199" s="159"/>
      <c r="I199" s="159"/>
      <c r="J199" s="159"/>
    </row>
    <row r="200" spans="8:10" ht="15.75">
      <c r="H200" s="159"/>
      <c r="I200" s="159"/>
      <c r="J200" s="159"/>
    </row>
    <row r="201" spans="8:10" ht="15.75">
      <c r="H201" s="159"/>
      <c r="I201" s="159"/>
      <c r="J201" s="159"/>
    </row>
    <row r="202" spans="8:10" ht="15.75">
      <c r="H202" s="159"/>
      <c r="I202" s="159"/>
      <c r="J202" s="159"/>
    </row>
    <row r="203" spans="8:10" ht="15.75">
      <c r="H203" s="159"/>
      <c r="I203" s="159"/>
      <c r="J203" s="159"/>
    </row>
    <row r="204" spans="8:10" ht="15.75">
      <c r="H204" s="159"/>
      <c r="I204" s="159"/>
      <c r="J204" s="159"/>
    </row>
    <row r="205" spans="8:10" ht="15.75">
      <c r="H205" s="159"/>
      <c r="I205" s="159"/>
      <c r="J205" s="159"/>
    </row>
    <row r="206" spans="8:10" ht="15.75">
      <c r="H206" s="159"/>
      <c r="I206" s="159"/>
      <c r="J206" s="159"/>
    </row>
    <row r="207" spans="8:10" ht="15.75">
      <c r="H207" s="159"/>
      <c r="I207" s="159"/>
      <c r="J207" s="159"/>
    </row>
    <row r="208" spans="8:10" ht="15.75">
      <c r="H208" s="159"/>
      <c r="I208" s="159"/>
      <c r="J208" s="159"/>
    </row>
    <row r="209" spans="8:10" ht="15.75">
      <c r="H209" s="159"/>
      <c r="I209" s="159"/>
      <c r="J209" s="159"/>
    </row>
    <row r="210" spans="8:10" ht="15.75">
      <c r="H210" s="159"/>
      <c r="I210" s="159"/>
      <c r="J210" s="159"/>
    </row>
    <row r="211" spans="8:10" ht="15.75">
      <c r="H211" s="159"/>
      <c r="I211" s="159"/>
      <c r="J211" s="159"/>
    </row>
    <row r="212" spans="8:10" ht="15.75">
      <c r="H212" s="159"/>
      <c r="I212" s="159"/>
      <c r="J212" s="159"/>
    </row>
    <row r="213" spans="8:10" ht="15.75">
      <c r="H213" s="159"/>
      <c r="I213" s="159"/>
      <c r="J213" s="159"/>
    </row>
    <row r="214" spans="8:10" ht="15.75">
      <c r="H214" s="159"/>
      <c r="I214" s="159"/>
      <c r="J214" s="159"/>
    </row>
    <row r="215" spans="8:10" ht="15.75">
      <c r="H215" s="159"/>
      <c r="I215" s="159"/>
      <c r="J215" s="159"/>
    </row>
    <row r="216" spans="8:10" ht="15.75">
      <c r="H216" s="159"/>
      <c r="I216" s="159"/>
      <c r="J216" s="159"/>
    </row>
    <row r="217" spans="8:10" ht="15.75">
      <c r="H217" s="159"/>
      <c r="I217" s="159"/>
      <c r="J217" s="159"/>
    </row>
  </sheetData>
  <mergeCells count="10">
    <mergeCell ref="A163:H163"/>
    <mergeCell ref="F10:F11"/>
    <mergeCell ref="G10:G11"/>
    <mergeCell ref="A7:H7"/>
    <mergeCell ref="A8:H8"/>
    <mergeCell ref="D10:D11"/>
    <mergeCell ref="A10:A11"/>
    <mergeCell ref="B10:B11"/>
    <mergeCell ref="C10:C11"/>
    <mergeCell ref="E10:E11"/>
  </mergeCells>
  <printOptions/>
  <pageMargins left="1.062992125984252" right="0.3937007874015748" top="0.5905511811023623" bottom="0.3937007874015748" header="0.1968503937007874" footer="0.2362204724409449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workbookViewId="0" topLeftCell="A70">
      <selection activeCell="B77" sqref="B77"/>
    </sheetView>
  </sheetViews>
  <sheetFormatPr defaultColWidth="9.00390625" defaultRowHeight="15.75"/>
  <cols>
    <col min="1" max="1" width="3.50390625" style="15" customWidth="1"/>
    <col min="2" max="2" width="59.125" style="13" customWidth="1"/>
    <col min="3" max="3" width="8.50390625" style="15" customWidth="1"/>
    <col min="4" max="4" width="4.375" style="20" customWidth="1"/>
    <col min="5" max="5" width="4.25390625" style="20" customWidth="1"/>
    <col min="6" max="6" width="4.00390625" style="20" customWidth="1"/>
    <col min="7" max="7" width="3.875" style="20" customWidth="1"/>
    <col min="8" max="8" width="11.875" style="0" hidden="1" customWidth="1"/>
    <col min="9" max="9" width="9.125" style="0" hidden="1" customWidth="1"/>
    <col min="10" max="11" width="0" style="0" hidden="1" customWidth="1"/>
    <col min="12" max="12" width="9.25390625" style="22" bestFit="1" customWidth="1"/>
  </cols>
  <sheetData>
    <row r="1" spans="1:12" ht="16.5">
      <c r="A1" s="4"/>
      <c r="B1" s="11"/>
      <c r="C1" s="5"/>
      <c r="D1" s="18" t="s">
        <v>17</v>
      </c>
      <c r="E1" s="19"/>
      <c r="F1" s="19"/>
      <c r="G1" s="19"/>
      <c r="H1" s="1"/>
      <c r="J1" s="2"/>
      <c r="K1" s="3"/>
      <c r="L1" s="21"/>
    </row>
    <row r="2" spans="1:12" ht="16.5">
      <c r="A2" s="4"/>
      <c r="B2" s="11"/>
      <c r="C2" s="5"/>
      <c r="D2" s="19"/>
      <c r="E2" s="19"/>
      <c r="F2" s="19"/>
      <c r="G2" s="19"/>
      <c r="H2" s="1"/>
      <c r="J2" s="2"/>
      <c r="K2" s="3"/>
      <c r="L2" s="21"/>
    </row>
    <row r="3" spans="1:12" ht="16.5">
      <c r="A3" s="4"/>
      <c r="B3" s="11"/>
      <c r="C3" s="5"/>
      <c r="D3" s="19" t="s">
        <v>4</v>
      </c>
      <c r="E3" s="19"/>
      <c r="F3" s="19"/>
      <c r="G3" s="19"/>
      <c r="H3" s="1"/>
      <c r="J3" s="2"/>
      <c r="K3" s="3"/>
      <c r="L3" s="21"/>
    </row>
    <row r="4" spans="1:12" ht="16.5">
      <c r="A4" s="4"/>
      <c r="B4" s="11"/>
      <c r="C4" s="5"/>
      <c r="D4" s="19" t="s">
        <v>5</v>
      </c>
      <c r="E4" s="19"/>
      <c r="F4" s="19"/>
      <c r="G4" s="19"/>
      <c r="H4" s="1"/>
      <c r="J4" s="2"/>
      <c r="K4" s="3"/>
      <c r="L4" s="21"/>
    </row>
    <row r="5" spans="1:12" ht="16.5">
      <c r="A5" s="4"/>
      <c r="B5" s="11"/>
      <c r="C5" s="5"/>
      <c r="D5" s="19" t="s">
        <v>19</v>
      </c>
      <c r="E5" s="19"/>
      <c r="F5" s="19"/>
      <c r="G5" s="19"/>
      <c r="H5" s="1"/>
      <c r="J5" s="2"/>
      <c r="K5" s="3"/>
      <c r="L5" s="21"/>
    </row>
    <row r="6" spans="1:12" ht="16.5">
      <c r="A6" s="4"/>
      <c r="B6" s="11"/>
      <c r="C6" s="5"/>
      <c r="D6" s="19"/>
      <c r="E6" s="19"/>
      <c r="F6" s="19"/>
      <c r="G6" s="19"/>
      <c r="H6" s="1"/>
      <c r="I6" s="3"/>
      <c r="J6" s="2"/>
      <c r="K6" s="3"/>
      <c r="L6" s="21"/>
    </row>
    <row r="7" spans="1:12" ht="15.75">
      <c r="A7" s="240" t="s">
        <v>39</v>
      </c>
      <c r="B7" s="241"/>
      <c r="C7" s="241"/>
      <c r="D7" s="241"/>
      <c r="E7" s="241"/>
      <c r="F7" s="241"/>
      <c r="G7" s="241"/>
      <c r="H7" s="241"/>
      <c r="I7" s="241"/>
      <c r="J7" s="241"/>
      <c r="K7" s="241"/>
      <c r="L7" s="241"/>
    </row>
    <row r="8" spans="1:12" ht="16.5">
      <c r="A8" s="242" t="s">
        <v>40</v>
      </c>
      <c r="B8" s="243"/>
      <c r="C8" s="242"/>
      <c r="D8" s="244"/>
      <c r="E8" s="244"/>
      <c r="F8" s="244"/>
      <c r="G8" s="244"/>
      <c r="H8" s="242"/>
      <c r="I8" s="242"/>
      <c r="J8" s="242"/>
      <c r="K8" s="242"/>
      <c r="L8" s="242"/>
    </row>
    <row r="9" spans="1:12" ht="16.5">
      <c r="A9" s="242" t="s">
        <v>41</v>
      </c>
      <c r="B9" s="243"/>
      <c r="C9" s="242"/>
      <c r="D9" s="244"/>
      <c r="E9" s="244"/>
      <c r="F9" s="244"/>
      <c r="G9" s="244"/>
      <c r="H9" s="242"/>
      <c r="I9" s="242"/>
      <c r="J9" s="242"/>
      <c r="K9" s="242"/>
      <c r="L9" s="242"/>
    </row>
    <row r="10" spans="1:12" ht="15.75">
      <c r="A10" s="4"/>
      <c r="B10" s="12"/>
      <c r="C10" s="5"/>
      <c r="D10" s="19"/>
      <c r="E10" s="19"/>
      <c r="F10" s="19"/>
      <c r="G10" s="19"/>
      <c r="H10" s="6"/>
      <c r="I10" s="7"/>
      <c r="J10" s="7"/>
      <c r="K10" s="7"/>
      <c r="L10" s="21"/>
    </row>
    <row r="11" spans="1:12" ht="15.75">
      <c r="A11" s="245" t="s">
        <v>1</v>
      </c>
      <c r="B11" s="246" t="s">
        <v>0</v>
      </c>
      <c r="C11" s="247" t="s">
        <v>21</v>
      </c>
      <c r="D11" s="249" t="s">
        <v>23</v>
      </c>
      <c r="E11" s="249" t="s">
        <v>11</v>
      </c>
      <c r="F11" s="249" t="s">
        <v>24</v>
      </c>
      <c r="G11" s="251" t="s">
        <v>25</v>
      </c>
      <c r="H11" s="233" t="s">
        <v>2</v>
      </c>
      <c r="I11" s="234" t="s">
        <v>7</v>
      </c>
      <c r="J11" s="234"/>
      <c r="K11" s="235"/>
      <c r="L11" s="236" t="s">
        <v>48</v>
      </c>
    </row>
    <row r="12" spans="1:12" ht="34.5" customHeight="1">
      <c r="A12" s="245"/>
      <c r="B12" s="246"/>
      <c r="C12" s="248"/>
      <c r="D12" s="250"/>
      <c r="E12" s="250"/>
      <c r="F12" s="250"/>
      <c r="G12" s="252"/>
      <c r="H12" s="233"/>
      <c r="I12" s="16" t="s">
        <v>10</v>
      </c>
      <c r="J12" s="16" t="s">
        <v>15</v>
      </c>
      <c r="K12" s="17" t="s">
        <v>9</v>
      </c>
      <c r="L12" s="237"/>
    </row>
    <row r="13" spans="1:12" ht="15.75">
      <c r="A13" s="25">
        <v>1</v>
      </c>
      <c r="B13" s="26">
        <v>2</v>
      </c>
      <c r="C13" s="27">
        <v>3</v>
      </c>
      <c r="D13" s="28">
        <v>4</v>
      </c>
      <c r="E13" s="28" t="s">
        <v>6</v>
      </c>
      <c r="F13" s="28" t="s">
        <v>8</v>
      </c>
      <c r="G13" s="29">
        <v>7</v>
      </c>
      <c r="H13" s="8">
        <v>3</v>
      </c>
      <c r="I13" s="9">
        <v>4</v>
      </c>
      <c r="J13" s="9" t="s">
        <v>6</v>
      </c>
      <c r="K13" s="10" t="s">
        <v>8</v>
      </c>
      <c r="L13" s="23">
        <v>8</v>
      </c>
    </row>
    <row r="14" spans="1:12" ht="14.25" customHeight="1">
      <c r="A14" s="30"/>
      <c r="B14" s="31"/>
      <c r="C14" s="32"/>
      <c r="D14" s="33"/>
      <c r="E14" s="33"/>
      <c r="F14" s="33"/>
      <c r="G14" s="34"/>
      <c r="H14" s="35"/>
      <c r="I14" s="36"/>
      <c r="J14" s="36"/>
      <c r="K14" s="37"/>
      <c r="L14" s="38"/>
    </row>
    <row r="15" spans="1:12" ht="18.75" customHeight="1">
      <c r="A15" s="39"/>
      <c r="B15" s="40" t="s">
        <v>20</v>
      </c>
      <c r="C15" s="76">
        <v>5230000</v>
      </c>
      <c r="D15" s="77"/>
      <c r="E15" s="77"/>
      <c r="F15" s="77"/>
      <c r="G15" s="78"/>
      <c r="H15" s="41"/>
      <c r="I15" s="42"/>
      <c r="J15" s="42"/>
      <c r="K15" s="43"/>
      <c r="L15" s="90">
        <f>L17+L23+L29+L40+L51+L57+L71+L77+L83+L89+L95+L101+L116+L122+L133+L139+L145+L151</f>
        <v>73300</v>
      </c>
    </row>
    <row r="16" spans="1:12" ht="15.75" customHeight="1">
      <c r="A16" s="39"/>
      <c r="B16" s="45"/>
      <c r="C16" s="79"/>
      <c r="D16" s="80"/>
      <c r="E16" s="80"/>
      <c r="F16" s="80"/>
      <c r="G16" s="81"/>
      <c r="H16" s="41"/>
      <c r="I16" s="42"/>
      <c r="J16" s="42"/>
      <c r="K16" s="43"/>
      <c r="L16" s="44"/>
    </row>
    <row r="17" spans="1:12" s="14" customFormat="1" ht="30.75" customHeight="1">
      <c r="A17" s="46">
        <v>1</v>
      </c>
      <c r="B17" s="47" t="s">
        <v>22</v>
      </c>
      <c r="C17" s="76">
        <v>5230100</v>
      </c>
      <c r="D17" s="82"/>
      <c r="E17" s="82"/>
      <c r="F17" s="82"/>
      <c r="G17" s="83"/>
      <c r="H17" s="48"/>
      <c r="I17" s="49"/>
      <c r="J17" s="49"/>
      <c r="K17" s="50"/>
      <c r="L17" s="97">
        <f>L18</f>
        <v>4000</v>
      </c>
    </row>
    <row r="18" spans="1:12" ht="15.75" customHeight="1">
      <c r="A18" s="39"/>
      <c r="B18" s="52" t="s">
        <v>26</v>
      </c>
      <c r="C18" s="79">
        <v>5230100</v>
      </c>
      <c r="D18" s="95" t="s">
        <v>27</v>
      </c>
      <c r="E18" s="80"/>
      <c r="F18" s="80"/>
      <c r="G18" s="81"/>
      <c r="H18" s="41"/>
      <c r="I18" s="42"/>
      <c r="J18" s="42"/>
      <c r="K18" s="43"/>
      <c r="L18" s="44">
        <f>L19</f>
        <v>4000</v>
      </c>
    </row>
    <row r="19" spans="1:12" ht="17.25" customHeight="1">
      <c r="A19" s="39"/>
      <c r="B19" s="53" t="s">
        <v>32</v>
      </c>
      <c r="C19" s="79">
        <v>5230100</v>
      </c>
      <c r="D19" s="80" t="s">
        <v>27</v>
      </c>
      <c r="E19" s="80" t="s">
        <v>28</v>
      </c>
      <c r="F19" s="80"/>
      <c r="G19" s="81"/>
      <c r="H19" s="41"/>
      <c r="I19" s="42"/>
      <c r="J19" s="42"/>
      <c r="K19" s="43"/>
      <c r="L19" s="44">
        <f>L20</f>
        <v>4000</v>
      </c>
    </row>
    <row r="20" spans="1:12" ht="14.25" customHeight="1">
      <c r="A20" s="39"/>
      <c r="B20" s="54" t="s">
        <v>33</v>
      </c>
      <c r="C20" s="79">
        <v>5230100</v>
      </c>
      <c r="D20" s="80" t="s">
        <v>27</v>
      </c>
      <c r="E20" s="80" t="s">
        <v>28</v>
      </c>
      <c r="F20" s="80" t="s">
        <v>29</v>
      </c>
      <c r="G20" s="81"/>
      <c r="H20" s="41"/>
      <c r="I20" s="42"/>
      <c r="J20" s="42"/>
      <c r="K20" s="43"/>
      <c r="L20" s="44">
        <f>L21</f>
        <v>4000</v>
      </c>
    </row>
    <row r="21" spans="1:12" ht="28.5" customHeight="1">
      <c r="A21" s="39"/>
      <c r="B21" s="55" t="s">
        <v>31</v>
      </c>
      <c r="C21" s="79">
        <v>5230100</v>
      </c>
      <c r="D21" s="80" t="s">
        <v>27</v>
      </c>
      <c r="E21" s="80" t="s">
        <v>28</v>
      </c>
      <c r="F21" s="80" t="s">
        <v>29</v>
      </c>
      <c r="G21" s="81" t="s">
        <v>30</v>
      </c>
      <c r="H21" s="41"/>
      <c r="I21" s="42"/>
      <c r="J21" s="42"/>
      <c r="K21" s="43"/>
      <c r="L21" s="44">
        <v>4000</v>
      </c>
    </row>
    <row r="22" spans="1:12" ht="12" customHeight="1">
      <c r="A22" s="39"/>
      <c r="B22" s="55"/>
      <c r="C22" s="79"/>
      <c r="D22" s="80"/>
      <c r="E22" s="80"/>
      <c r="F22" s="80"/>
      <c r="G22" s="81"/>
      <c r="H22" s="41"/>
      <c r="I22" s="42"/>
      <c r="J22" s="42"/>
      <c r="K22" s="43"/>
      <c r="L22" s="44"/>
    </row>
    <row r="23" spans="1:12" s="14" customFormat="1" ht="18.75" customHeight="1">
      <c r="A23" s="46">
        <v>2</v>
      </c>
      <c r="B23" s="56" t="s">
        <v>83</v>
      </c>
      <c r="C23" s="76">
        <v>5230200</v>
      </c>
      <c r="D23" s="82"/>
      <c r="E23" s="82"/>
      <c r="F23" s="82"/>
      <c r="G23" s="83"/>
      <c r="H23" s="48"/>
      <c r="I23" s="49"/>
      <c r="J23" s="49"/>
      <c r="K23" s="50"/>
      <c r="L23" s="51">
        <f>L24</f>
        <v>5500</v>
      </c>
    </row>
    <row r="24" spans="1:12" s="14" customFormat="1" ht="15" customHeight="1">
      <c r="A24" s="46"/>
      <c r="B24" s="57" t="s">
        <v>34</v>
      </c>
      <c r="C24" s="79">
        <v>5230200</v>
      </c>
      <c r="D24" s="96" t="s">
        <v>86</v>
      </c>
      <c r="E24" s="82"/>
      <c r="F24" s="82"/>
      <c r="G24" s="83"/>
      <c r="H24" s="48"/>
      <c r="I24" s="49"/>
      <c r="J24" s="49"/>
      <c r="K24" s="50"/>
      <c r="L24" s="44">
        <f>L25</f>
        <v>5500</v>
      </c>
    </row>
    <row r="25" spans="1:12" s="14" customFormat="1" ht="13.5" customHeight="1">
      <c r="A25" s="46"/>
      <c r="B25" s="58" t="s">
        <v>35</v>
      </c>
      <c r="C25" s="79">
        <v>5230200</v>
      </c>
      <c r="D25" s="84" t="s">
        <v>86</v>
      </c>
      <c r="E25" s="84" t="s">
        <v>37</v>
      </c>
      <c r="F25" s="82"/>
      <c r="G25" s="83"/>
      <c r="H25" s="48"/>
      <c r="I25" s="49"/>
      <c r="J25" s="49"/>
      <c r="K25" s="50"/>
      <c r="L25" s="44">
        <f>L26</f>
        <v>5500</v>
      </c>
    </row>
    <row r="26" spans="1:12" ht="14.25" customHeight="1">
      <c r="A26" s="39"/>
      <c r="B26" s="59" t="s">
        <v>36</v>
      </c>
      <c r="C26" s="79">
        <v>5230200</v>
      </c>
      <c r="D26" s="84" t="s">
        <v>86</v>
      </c>
      <c r="E26" s="80" t="s">
        <v>37</v>
      </c>
      <c r="F26" s="80" t="s">
        <v>45</v>
      </c>
      <c r="G26" s="81"/>
      <c r="H26" s="41"/>
      <c r="I26" s="42"/>
      <c r="J26" s="42"/>
      <c r="K26" s="43"/>
      <c r="L26" s="44">
        <f>L27</f>
        <v>5500</v>
      </c>
    </row>
    <row r="27" spans="1:12" ht="32.25" customHeight="1">
      <c r="A27" s="39"/>
      <c r="B27" s="60" t="s">
        <v>38</v>
      </c>
      <c r="C27" s="79">
        <v>5230200</v>
      </c>
      <c r="D27" s="84" t="s">
        <v>86</v>
      </c>
      <c r="E27" s="80" t="s">
        <v>37</v>
      </c>
      <c r="F27" s="80" t="s">
        <v>45</v>
      </c>
      <c r="G27" s="81" t="s">
        <v>14</v>
      </c>
      <c r="H27" s="41"/>
      <c r="I27" s="42"/>
      <c r="J27" s="42"/>
      <c r="K27" s="43"/>
      <c r="L27" s="44">
        <v>5500</v>
      </c>
    </row>
    <row r="28" spans="1:12" ht="12.75" customHeight="1">
      <c r="A28" s="39"/>
      <c r="B28" s="60"/>
      <c r="C28" s="79"/>
      <c r="D28" s="80"/>
      <c r="E28" s="80"/>
      <c r="F28" s="80"/>
      <c r="G28" s="81"/>
      <c r="H28" s="41"/>
      <c r="I28" s="42"/>
      <c r="J28" s="42"/>
      <c r="K28" s="43"/>
      <c r="L28" s="44"/>
    </row>
    <row r="29" spans="1:12" s="14" customFormat="1" ht="28.5" customHeight="1">
      <c r="A29" s="46">
        <v>3</v>
      </c>
      <c r="B29" s="61" t="s">
        <v>42</v>
      </c>
      <c r="C29" s="76">
        <v>5230300</v>
      </c>
      <c r="D29" s="82"/>
      <c r="E29" s="82"/>
      <c r="F29" s="82"/>
      <c r="G29" s="83"/>
      <c r="H29" s="48"/>
      <c r="I29" s="49"/>
      <c r="J29" s="49"/>
      <c r="K29" s="50"/>
      <c r="L29" s="51">
        <f>L30+L35</f>
        <v>24000</v>
      </c>
    </row>
    <row r="30" spans="1:12" ht="15" customHeight="1">
      <c r="A30" s="39"/>
      <c r="B30" s="57" t="s">
        <v>43</v>
      </c>
      <c r="C30" s="79">
        <v>5230300</v>
      </c>
      <c r="D30" s="95" t="s">
        <v>44</v>
      </c>
      <c r="E30" s="80"/>
      <c r="F30" s="80"/>
      <c r="G30" s="81"/>
      <c r="H30" s="41"/>
      <c r="I30" s="42"/>
      <c r="J30" s="42"/>
      <c r="K30" s="43"/>
      <c r="L30" s="44">
        <f>L31</f>
        <v>0</v>
      </c>
    </row>
    <row r="31" spans="1:12" ht="15.75" customHeight="1">
      <c r="A31" s="39"/>
      <c r="B31" s="62" t="s">
        <v>35</v>
      </c>
      <c r="C31" s="79">
        <v>5230300</v>
      </c>
      <c r="D31" s="80" t="s">
        <v>44</v>
      </c>
      <c r="E31" s="80" t="s">
        <v>37</v>
      </c>
      <c r="F31" s="80"/>
      <c r="G31" s="81"/>
      <c r="H31" s="41"/>
      <c r="I31" s="42"/>
      <c r="J31" s="42"/>
      <c r="K31" s="43"/>
      <c r="L31" s="44">
        <f>L32</f>
        <v>0</v>
      </c>
    </row>
    <row r="32" spans="1:12" ht="15" customHeight="1">
      <c r="A32" s="39"/>
      <c r="B32" s="63" t="s">
        <v>46</v>
      </c>
      <c r="C32" s="79">
        <v>5230300</v>
      </c>
      <c r="D32" s="80" t="s">
        <v>44</v>
      </c>
      <c r="E32" s="80" t="s">
        <v>37</v>
      </c>
      <c r="F32" s="80" t="s">
        <v>29</v>
      </c>
      <c r="G32" s="81"/>
      <c r="H32" s="41"/>
      <c r="I32" s="42"/>
      <c r="J32" s="42"/>
      <c r="K32" s="43"/>
      <c r="L32" s="44">
        <f>L33</f>
        <v>0</v>
      </c>
    </row>
    <row r="33" spans="1:12" ht="33" customHeight="1">
      <c r="A33" s="39"/>
      <c r="B33" s="60" t="s">
        <v>38</v>
      </c>
      <c r="C33" s="79">
        <v>5230300</v>
      </c>
      <c r="D33" s="80" t="s">
        <v>44</v>
      </c>
      <c r="E33" s="80" t="s">
        <v>37</v>
      </c>
      <c r="F33" s="80" t="s">
        <v>29</v>
      </c>
      <c r="G33" s="81" t="s">
        <v>14</v>
      </c>
      <c r="H33" s="41"/>
      <c r="I33" s="42"/>
      <c r="J33" s="42"/>
      <c r="K33" s="43"/>
      <c r="L33" s="44"/>
    </row>
    <row r="34" spans="1:12" ht="9.75" customHeight="1">
      <c r="A34" s="39"/>
      <c r="B34" s="55"/>
      <c r="C34" s="79"/>
      <c r="D34" s="80"/>
      <c r="E34" s="80"/>
      <c r="F34" s="80"/>
      <c r="G34" s="81"/>
      <c r="H34" s="41"/>
      <c r="I34" s="42"/>
      <c r="J34" s="42"/>
      <c r="K34" s="43"/>
      <c r="L34" s="44"/>
    </row>
    <row r="35" spans="1:12" ht="15.75" customHeight="1">
      <c r="A35" s="39"/>
      <c r="B35" s="64" t="s">
        <v>47</v>
      </c>
      <c r="C35" s="79">
        <v>5230300</v>
      </c>
      <c r="D35" s="80" t="s">
        <v>87</v>
      </c>
      <c r="E35" s="80"/>
      <c r="F35" s="80"/>
      <c r="G35" s="81"/>
      <c r="H35" s="41"/>
      <c r="I35" s="42"/>
      <c r="J35" s="42"/>
      <c r="K35" s="43"/>
      <c r="L35" s="44">
        <f>L36</f>
        <v>24000</v>
      </c>
    </row>
    <row r="36" spans="1:12" ht="15.75" customHeight="1">
      <c r="A36" s="39"/>
      <c r="B36" s="62" t="s">
        <v>35</v>
      </c>
      <c r="C36" s="79">
        <v>5230300</v>
      </c>
      <c r="D36" s="80" t="s">
        <v>87</v>
      </c>
      <c r="E36" s="80" t="s">
        <v>37</v>
      </c>
      <c r="F36" s="80"/>
      <c r="G36" s="81"/>
      <c r="H36" s="41"/>
      <c r="I36" s="42"/>
      <c r="J36" s="42"/>
      <c r="K36" s="43"/>
      <c r="L36" s="44">
        <f>L37</f>
        <v>24000</v>
      </c>
    </row>
    <row r="37" spans="1:12" ht="15.75" customHeight="1">
      <c r="A37" s="39"/>
      <c r="B37" s="63" t="s">
        <v>46</v>
      </c>
      <c r="C37" s="79">
        <v>5230300</v>
      </c>
      <c r="D37" s="80" t="s">
        <v>87</v>
      </c>
      <c r="E37" s="80" t="s">
        <v>37</v>
      </c>
      <c r="F37" s="80" t="s">
        <v>29</v>
      </c>
      <c r="G37" s="81"/>
      <c r="H37" s="41"/>
      <c r="I37" s="42"/>
      <c r="J37" s="42"/>
      <c r="K37" s="43"/>
      <c r="L37" s="44">
        <f>L38</f>
        <v>24000</v>
      </c>
    </row>
    <row r="38" spans="1:12" ht="15.75" customHeight="1">
      <c r="A38" s="39"/>
      <c r="B38" s="65" t="s">
        <v>49</v>
      </c>
      <c r="C38" s="79">
        <v>5230300</v>
      </c>
      <c r="D38" s="80" t="s">
        <v>87</v>
      </c>
      <c r="E38" s="80" t="s">
        <v>37</v>
      </c>
      <c r="F38" s="80" t="s">
        <v>29</v>
      </c>
      <c r="G38" s="81" t="s">
        <v>13</v>
      </c>
      <c r="H38" s="41"/>
      <c r="I38" s="42"/>
      <c r="J38" s="42"/>
      <c r="K38" s="43"/>
      <c r="L38" s="44">
        <v>24000</v>
      </c>
    </row>
    <row r="39" spans="1:12" ht="12.75" customHeight="1">
      <c r="A39" s="39"/>
      <c r="B39" s="55"/>
      <c r="C39" s="79"/>
      <c r="D39" s="80"/>
      <c r="E39" s="80"/>
      <c r="F39" s="80"/>
      <c r="G39" s="81"/>
      <c r="H39" s="41"/>
      <c r="I39" s="42"/>
      <c r="J39" s="42"/>
      <c r="K39" s="43"/>
      <c r="L39" s="44"/>
    </row>
    <row r="40" spans="1:12" s="14" customFormat="1" ht="46.5" customHeight="1">
      <c r="A40" s="46">
        <v>4</v>
      </c>
      <c r="B40" s="47" t="s">
        <v>50</v>
      </c>
      <c r="C40" s="76">
        <v>5230400</v>
      </c>
      <c r="D40" s="82"/>
      <c r="E40" s="82"/>
      <c r="F40" s="82"/>
      <c r="G40" s="83"/>
      <c r="H40" s="48"/>
      <c r="I40" s="49"/>
      <c r="J40" s="49"/>
      <c r="K40" s="50"/>
      <c r="L40" s="51">
        <f>L41+L46</f>
        <v>14200</v>
      </c>
    </row>
    <row r="41" spans="1:12" s="14" customFormat="1" ht="12.75" customHeight="1">
      <c r="A41" s="39"/>
      <c r="B41" s="57" t="s">
        <v>43</v>
      </c>
      <c r="C41" s="79">
        <v>5230400</v>
      </c>
      <c r="D41" s="95" t="s">
        <v>44</v>
      </c>
      <c r="E41" s="80"/>
      <c r="F41" s="80"/>
      <c r="G41" s="81"/>
      <c r="H41" s="41"/>
      <c r="I41" s="42"/>
      <c r="J41" s="42"/>
      <c r="K41" s="43"/>
      <c r="L41" s="44">
        <f>L42</f>
        <v>0</v>
      </c>
    </row>
    <row r="42" spans="1:12" s="14" customFormat="1" ht="14.25" customHeight="1">
      <c r="A42" s="39"/>
      <c r="B42" s="62" t="s">
        <v>35</v>
      </c>
      <c r="C42" s="79">
        <v>5230400</v>
      </c>
      <c r="D42" s="80" t="s">
        <v>44</v>
      </c>
      <c r="E42" s="80" t="s">
        <v>37</v>
      </c>
      <c r="F42" s="80"/>
      <c r="G42" s="81"/>
      <c r="H42" s="41"/>
      <c r="I42" s="42"/>
      <c r="J42" s="42"/>
      <c r="K42" s="43"/>
      <c r="L42" s="44">
        <f>L43</f>
        <v>0</v>
      </c>
    </row>
    <row r="43" spans="1:12" s="14" customFormat="1" ht="14.25" customHeight="1">
      <c r="A43" s="39"/>
      <c r="B43" s="63" t="s">
        <v>46</v>
      </c>
      <c r="C43" s="79">
        <v>5230400</v>
      </c>
      <c r="D43" s="80" t="s">
        <v>44</v>
      </c>
      <c r="E43" s="80" t="s">
        <v>37</v>
      </c>
      <c r="F43" s="80" t="s">
        <v>29</v>
      </c>
      <c r="G43" s="81"/>
      <c r="H43" s="41"/>
      <c r="I43" s="42"/>
      <c r="J43" s="42"/>
      <c r="K43" s="43"/>
      <c r="L43" s="44">
        <f>L44</f>
        <v>0</v>
      </c>
    </row>
    <row r="44" spans="1:12" s="14" customFormat="1" ht="33" customHeight="1">
      <c r="A44" s="39"/>
      <c r="B44" s="60" t="s">
        <v>38</v>
      </c>
      <c r="C44" s="79">
        <v>5230400</v>
      </c>
      <c r="D44" s="80" t="s">
        <v>44</v>
      </c>
      <c r="E44" s="80" t="s">
        <v>37</v>
      </c>
      <c r="F44" s="80" t="s">
        <v>29</v>
      </c>
      <c r="G44" s="81" t="s">
        <v>14</v>
      </c>
      <c r="H44" s="41"/>
      <c r="I44" s="42"/>
      <c r="J44" s="42"/>
      <c r="K44" s="43"/>
      <c r="L44" s="44"/>
    </row>
    <row r="45" spans="1:12" s="14" customFormat="1" ht="13.5" customHeight="1">
      <c r="A45" s="39"/>
      <c r="B45" s="55"/>
      <c r="C45" s="79"/>
      <c r="D45" s="80"/>
      <c r="E45" s="80"/>
      <c r="F45" s="80"/>
      <c r="G45" s="81"/>
      <c r="H45" s="41"/>
      <c r="I45" s="42"/>
      <c r="J45" s="42"/>
      <c r="K45" s="43"/>
      <c r="L45" s="44"/>
    </row>
    <row r="46" spans="1:12" s="14" customFormat="1" ht="16.5" customHeight="1">
      <c r="A46" s="39"/>
      <c r="B46" s="64" t="s">
        <v>47</v>
      </c>
      <c r="C46" s="79">
        <v>5230400</v>
      </c>
      <c r="D46" s="80" t="s">
        <v>87</v>
      </c>
      <c r="E46" s="80"/>
      <c r="F46" s="80"/>
      <c r="G46" s="81"/>
      <c r="H46" s="41"/>
      <c r="I46" s="42"/>
      <c r="J46" s="42"/>
      <c r="K46" s="43"/>
      <c r="L46" s="44">
        <f>L47</f>
        <v>14200</v>
      </c>
    </row>
    <row r="47" spans="1:12" s="14" customFormat="1" ht="12.75" customHeight="1">
      <c r="A47" s="39"/>
      <c r="B47" s="62" t="s">
        <v>35</v>
      </c>
      <c r="C47" s="79">
        <v>5230400</v>
      </c>
      <c r="D47" s="80" t="s">
        <v>87</v>
      </c>
      <c r="E47" s="80" t="s">
        <v>37</v>
      </c>
      <c r="F47" s="80"/>
      <c r="G47" s="81"/>
      <c r="H47" s="41"/>
      <c r="I47" s="42"/>
      <c r="J47" s="42"/>
      <c r="K47" s="43"/>
      <c r="L47" s="44">
        <f>L48</f>
        <v>14200</v>
      </c>
    </row>
    <row r="48" spans="1:12" ht="15.75">
      <c r="A48" s="39"/>
      <c r="B48" s="63" t="s">
        <v>46</v>
      </c>
      <c r="C48" s="79">
        <v>5230400</v>
      </c>
      <c r="D48" s="80" t="s">
        <v>87</v>
      </c>
      <c r="E48" s="80" t="s">
        <v>37</v>
      </c>
      <c r="F48" s="80" t="s">
        <v>29</v>
      </c>
      <c r="G48" s="81"/>
      <c r="H48" s="41"/>
      <c r="I48" s="42"/>
      <c r="J48" s="42"/>
      <c r="K48" s="43"/>
      <c r="L48" s="44">
        <f>L49</f>
        <v>14200</v>
      </c>
    </row>
    <row r="49" spans="1:12" ht="15.75">
      <c r="A49" s="39"/>
      <c r="B49" s="65" t="s">
        <v>49</v>
      </c>
      <c r="C49" s="79">
        <v>5230400</v>
      </c>
      <c r="D49" s="80" t="s">
        <v>87</v>
      </c>
      <c r="E49" s="80" t="s">
        <v>37</v>
      </c>
      <c r="F49" s="80" t="s">
        <v>29</v>
      </c>
      <c r="G49" s="81" t="s">
        <v>13</v>
      </c>
      <c r="H49" s="41"/>
      <c r="I49" s="42"/>
      <c r="J49" s="42"/>
      <c r="K49" s="43"/>
      <c r="L49" s="44">
        <v>14200</v>
      </c>
    </row>
    <row r="50" spans="1:12" ht="12.75" customHeight="1">
      <c r="A50" s="39"/>
      <c r="B50" s="65"/>
      <c r="C50" s="79"/>
      <c r="D50" s="80"/>
      <c r="E50" s="80"/>
      <c r="F50" s="80"/>
      <c r="G50" s="81"/>
      <c r="H50" s="41"/>
      <c r="I50" s="42"/>
      <c r="J50" s="42"/>
      <c r="K50" s="43"/>
      <c r="L50" s="44"/>
    </row>
    <row r="51" spans="1:12" s="14" customFormat="1" ht="16.5" customHeight="1">
      <c r="A51" s="46">
        <v>5</v>
      </c>
      <c r="B51" s="56" t="s">
        <v>51</v>
      </c>
      <c r="C51" s="76">
        <v>5230500</v>
      </c>
      <c r="D51" s="82"/>
      <c r="E51" s="82"/>
      <c r="F51" s="82"/>
      <c r="G51" s="83"/>
      <c r="H51" s="48"/>
      <c r="I51" s="49"/>
      <c r="J51" s="49"/>
      <c r="K51" s="50"/>
      <c r="L51" s="51">
        <f>L52</f>
        <v>0</v>
      </c>
    </row>
    <row r="52" spans="1:12" ht="13.5" customHeight="1">
      <c r="A52" s="39"/>
      <c r="B52" s="57" t="s">
        <v>43</v>
      </c>
      <c r="C52" s="79">
        <v>5230500</v>
      </c>
      <c r="D52" s="95" t="s">
        <v>44</v>
      </c>
      <c r="E52" s="80"/>
      <c r="F52" s="80"/>
      <c r="G52" s="81"/>
      <c r="H52" s="41"/>
      <c r="I52" s="42"/>
      <c r="J52" s="42"/>
      <c r="K52" s="43"/>
      <c r="L52" s="44">
        <f>L53</f>
        <v>0</v>
      </c>
    </row>
    <row r="53" spans="1:12" ht="15.75">
      <c r="A53" s="39"/>
      <c r="B53" s="58" t="s">
        <v>52</v>
      </c>
      <c r="C53" s="79">
        <v>5230500</v>
      </c>
      <c r="D53" s="80" t="s">
        <v>44</v>
      </c>
      <c r="E53" s="80" t="s">
        <v>18</v>
      </c>
      <c r="F53" s="80"/>
      <c r="G53" s="81"/>
      <c r="H53" s="41"/>
      <c r="I53" s="42"/>
      <c r="J53" s="42"/>
      <c r="K53" s="43"/>
      <c r="L53" s="44">
        <f>L54</f>
        <v>0</v>
      </c>
    </row>
    <row r="54" spans="1:12" ht="15.75">
      <c r="A54" s="39"/>
      <c r="B54" s="65"/>
      <c r="C54" s="79">
        <v>5230500</v>
      </c>
      <c r="D54" s="80" t="s">
        <v>44</v>
      </c>
      <c r="E54" s="80" t="s">
        <v>18</v>
      </c>
      <c r="F54" s="80"/>
      <c r="G54" s="81"/>
      <c r="H54" s="41"/>
      <c r="I54" s="42"/>
      <c r="J54" s="42"/>
      <c r="K54" s="43"/>
      <c r="L54" s="44">
        <f>L55</f>
        <v>0</v>
      </c>
    </row>
    <row r="55" spans="1:12" ht="15.75">
      <c r="A55" s="39"/>
      <c r="B55" s="65"/>
      <c r="C55" s="79">
        <v>5230500</v>
      </c>
      <c r="D55" s="80" t="s">
        <v>44</v>
      </c>
      <c r="E55" s="80" t="s">
        <v>18</v>
      </c>
      <c r="F55" s="80"/>
      <c r="G55" s="81"/>
      <c r="H55" s="41"/>
      <c r="I55" s="42"/>
      <c r="J55" s="42"/>
      <c r="K55" s="43"/>
      <c r="L55" s="44"/>
    </row>
    <row r="56" spans="1:12" ht="12.75" customHeight="1">
      <c r="A56" s="39"/>
      <c r="B56" s="65"/>
      <c r="C56" s="79"/>
      <c r="D56" s="80"/>
      <c r="E56" s="80"/>
      <c r="F56" s="80"/>
      <c r="G56" s="81"/>
      <c r="H56" s="41"/>
      <c r="I56" s="42"/>
      <c r="J56" s="42"/>
      <c r="K56" s="43"/>
      <c r="L56" s="44"/>
    </row>
    <row r="57" spans="1:12" s="14" customFormat="1" ht="18" customHeight="1">
      <c r="A57" s="46">
        <v>6</v>
      </c>
      <c r="B57" s="61" t="s">
        <v>53</v>
      </c>
      <c r="C57" s="76">
        <v>5230600</v>
      </c>
      <c r="D57" s="82"/>
      <c r="E57" s="82"/>
      <c r="F57" s="82"/>
      <c r="G57" s="83"/>
      <c r="H57" s="48"/>
      <c r="I57" s="49"/>
      <c r="J57" s="49"/>
      <c r="K57" s="50"/>
      <c r="L57" s="51">
        <f>L58+L63</f>
        <v>0</v>
      </c>
    </row>
    <row r="58" spans="1:12" s="14" customFormat="1" ht="15.75">
      <c r="A58" s="46"/>
      <c r="B58" s="64" t="s">
        <v>54</v>
      </c>
      <c r="C58" s="85">
        <v>5230600</v>
      </c>
      <c r="D58" s="84" t="s">
        <v>111</v>
      </c>
      <c r="E58" s="84"/>
      <c r="F58" s="84"/>
      <c r="G58" s="83"/>
      <c r="H58" s="48"/>
      <c r="I58" s="49"/>
      <c r="J58" s="49"/>
      <c r="K58" s="50"/>
      <c r="L58" s="44">
        <f>L59</f>
        <v>0</v>
      </c>
    </row>
    <row r="59" spans="1:12" s="14" customFormat="1" ht="15.75">
      <c r="A59" s="66"/>
      <c r="B59" s="58" t="s">
        <v>56</v>
      </c>
      <c r="C59" s="85">
        <v>5230600</v>
      </c>
      <c r="D59" s="84" t="s">
        <v>111</v>
      </c>
      <c r="E59" s="84" t="s">
        <v>55</v>
      </c>
      <c r="F59" s="84"/>
      <c r="G59" s="86"/>
      <c r="H59" s="48"/>
      <c r="I59" s="49"/>
      <c r="J59" s="49"/>
      <c r="K59" s="50"/>
      <c r="L59" s="44">
        <f>L60</f>
        <v>0</v>
      </c>
    </row>
    <row r="60" spans="1:12" s="14" customFormat="1" ht="15.75">
      <c r="A60" s="66"/>
      <c r="B60" s="65"/>
      <c r="C60" s="85">
        <v>5230600</v>
      </c>
      <c r="D60" s="84" t="s">
        <v>111</v>
      </c>
      <c r="E60" s="84" t="s">
        <v>55</v>
      </c>
      <c r="F60" s="84"/>
      <c r="G60" s="86"/>
      <c r="H60" s="48"/>
      <c r="I60" s="49"/>
      <c r="J60" s="49"/>
      <c r="K60" s="50"/>
      <c r="L60" s="44">
        <f>L61</f>
        <v>0</v>
      </c>
    </row>
    <row r="61" spans="1:12" s="14" customFormat="1" ht="15.75">
      <c r="A61" s="66"/>
      <c r="B61" s="65"/>
      <c r="C61" s="85">
        <v>5230600</v>
      </c>
      <c r="D61" s="84" t="s">
        <v>111</v>
      </c>
      <c r="E61" s="84" t="s">
        <v>55</v>
      </c>
      <c r="F61" s="84"/>
      <c r="G61" s="86"/>
      <c r="H61" s="48"/>
      <c r="I61" s="49"/>
      <c r="J61" s="49"/>
      <c r="K61" s="50"/>
      <c r="L61" s="44"/>
    </row>
    <row r="62" spans="1:12" s="14" customFormat="1" ht="12.75" customHeight="1">
      <c r="A62" s="66"/>
      <c r="B62" s="65"/>
      <c r="C62" s="85"/>
      <c r="D62" s="84"/>
      <c r="E62" s="84"/>
      <c r="F62" s="84"/>
      <c r="G62" s="86"/>
      <c r="H62" s="48"/>
      <c r="I62" s="49"/>
      <c r="J62" s="49"/>
      <c r="K62" s="50"/>
      <c r="L62" s="44"/>
    </row>
    <row r="63" spans="1:12" s="14" customFormat="1" ht="14.25" customHeight="1">
      <c r="A63" s="66"/>
      <c r="B63" s="57" t="s">
        <v>43</v>
      </c>
      <c r="C63" s="85">
        <v>5230600</v>
      </c>
      <c r="D63" s="96" t="s">
        <v>44</v>
      </c>
      <c r="E63" s="84"/>
      <c r="F63" s="84"/>
      <c r="G63" s="86"/>
      <c r="H63" s="48"/>
      <c r="I63" s="49"/>
      <c r="J63" s="49"/>
      <c r="K63" s="50"/>
      <c r="L63" s="44">
        <f>L64+L67</f>
        <v>0</v>
      </c>
    </row>
    <row r="64" spans="1:12" s="14" customFormat="1" ht="15.75">
      <c r="A64" s="66"/>
      <c r="B64" s="62" t="s">
        <v>35</v>
      </c>
      <c r="C64" s="85">
        <v>5230600</v>
      </c>
      <c r="D64" s="80" t="s">
        <v>44</v>
      </c>
      <c r="E64" s="80" t="s">
        <v>37</v>
      </c>
      <c r="F64" s="80"/>
      <c r="G64" s="86"/>
      <c r="H64" s="48"/>
      <c r="I64" s="49"/>
      <c r="J64" s="49"/>
      <c r="K64" s="50"/>
      <c r="L64" s="44">
        <f>L65</f>
        <v>0</v>
      </c>
    </row>
    <row r="65" spans="1:12" s="14" customFormat="1" ht="15.75">
      <c r="A65" s="66"/>
      <c r="B65" s="63" t="s">
        <v>46</v>
      </c>
      <c r="C65" s="85">
        <v>5230600</v>
      </c>
      <c r="D65" s="80" t="s">
        <v>44</v>
      </c>
      <c r="E65" s="80" t="s">
        <v>37</v>
      </c>
      <c r="F65" s="80" t="s">
        <v>29</v>
      </c>
      <c r="G65" s="86"/>
      <c r="H65" s="48"/>
      <c r="I65" s="49"/>
      <c r="J65" s="49"/>
      <c r="K65" s="50"/>
      <c r="L65" s="44">
        <f>L66</f>
        <v>0</v>
      </c>
    </row>
    <row r="66" spans="1:12" s="14" customFormat="1" ht="15.75">
      <c r="A66" s="66"/>
      <c r="B66" s="55"/>
      <c r="C66" s="85">
        <v>5230600</v>
      </c>
      <c r="D66" s="80" t="s">
        <v>44</v>
      </c>
      <c r="E66" s="80" t="s">
        <v>37</v>
      </c>
      <c r="F66" s="80" t="s">
        <v>29</v>
      </c>
      <c r="G66" s="86"/>
      <c r="H66" s="48"/>
      <c r="I66" s="49"/>
      <c r="J66" s="49"/>
      <c r="K66" s="50"/>
      <c r="L66" s="44"/>
    </row>
    <row r="67" spans="1:12" s="14" customFormat="1" ht="15.75">
      <c r="A67" s="66"/>
      <c r="B67" s="58" t="s">
        <v>52</v>
      </c>
      <c r="C67" s="85">
        <v>5230600</v>
      </c>
      <c r="D67" s="80" t="s">
        <v>44</v>
      </c>
      <c r="E67" s="84" t="s">
        <v>18</v>
      </c>
      <c r="F67" s="84"/>
      <c r="G67" s="86"/>
      <c r="H67" s="48"/>
      <c r="I67" s="49"/>
      <c r="J67" s="49"/>
      <c r="K67" s="50"/>
      <c r="L67" s="44">
        <f>L68</f>
        <v>0</v>
      </c>
    </row>
    <row r="68" spans="1:12" ht="15.75">
      <c r="A68" s="39"/>
      <c r="B68" s="65"/>
      <c r="C68" s="85">
        <v>5230600</v>
      </c>
      <c r="D68" s="80" t="s">
        <v>44</v>
      </c>
      <c r="E68" s="80" t="s">
        <v>18</v>
      </c>
      <c r="F68" s="80"/>
      <c r="G68" s="81"/>
      <c r="H68" s="41"/>
      <c r="I68" s="42"/>
      <c r="J68" s="42"/>
      <c r="K68" s="43"/>
      <c r="L68" s="44">
        <f>L69</f>
        <v>0</v>
      </c>
    </row>
    <row r="69" spans="1:12" ht="15.75">
      <c r="A69" s="39"/>
      <c r="B69" s="65"/>
      <c r="C69" s="85">
        <v>5230600</v>
      </c>
      <c r="D69" s="80" t="s">
        <v>44</v>
      </c>
      <c r="E69" s="80" t="s">
        <v>18</v>
      </c>
      <c r="F69" s="80"/>
      <c r="G69" s="81"/>
      <c r="H69" s="41"/>
      <c r="I69" s="42"/>
      <c r="J69" s="42"/>
      <c r="K69" s="43"/>
      <c r="L69" s="44"/>
    </row>
    <row r="70" spans="1:12" ht="13.5" customHeight="1">
      <c r="A70" s="39"/>
      <c r="B70" s="65"/>
      <c r="C70" s="85"/>
      <c r="D70" s="80"/>
      <c r="E70" s="80"/>
      <c r="F70" s="80"/>
      <c r="G70" s="81"/>
      <c r="H70" s="41"/>
      <c r="I70" s="42"/>
      <c r="J70" s="42"/>
      <c r="K70" s="43"/>
      <c r="L70" s="44"/>
    </row>
    <row r="71" spans="1:12" s="14" customFormat="1" ht="47.25">
      <c r="A71" s="46">
        <v>7</v>
      </c>
      <c r="B71" s="61" t="s">
        <v>57</v>
      </c>
      <c r="C71" s="76">
        <v>5230700</v>
      </c>
      <c r="D71" s="82"/>
      <c r="E71" s="82"/>
      <c r="F71" s="82"/>
      <c r="G71" s="83"/>
      <c r="H71" s="48"/>
      <c r="I71" s="49"/>
      <c r="J71" s="49"/>
      <c r="K71" s="50"/>
      <c r="L71" s="51">
        <f>L72</f>
        <v>600</v>
      </c>
    </row>
    <row r="72" spans="1:12" s="14" customFormat="1" ht="15" customHeight="1">
      <c r="A72" s="46"/>
      <c r="B72" s="64" t="s">
        <v>47</v>
      </c>
      <c r="C72" s="85">
        <v>5230900</v>
      </c>
      <c r="D72" s="84" t="s">
        <v>87</v>
      </c>
      <c r="E72" s="82"/>
      <c r="F72" s="82"/>
      <c r="G72" s="83"/>
      <c r="H72" s="48"/>
      <c r="I72" s="49"/>
      <c r="J72" s="49"/>
      <c r="K72" s="50"/>
      <c r="L72" s="44">
        <f>L73</f>
        <v>600</v>
      </c>
    </row>
    <row r="73" spans="1:12" s="14" customFormat="1" ht="15.75">
      <c r="A73" s="46"/>
      <c r="B73" s="61"/>
      <c r="C73" s="85">
        <v>5230900</v>
      </c>
      <c r="D73" s="84" t="s">
        <v>87</v>
      </c>
      <c r="E73" s="82"/>
      <c r="F73" s="82"/>
      <c r="G73" s="83"/>
      <c r="H73" s="48"/>
      <c r="I73" s="49"/>
      <c r="J73" s="49"/>
      <c r="K73" s="50"/>
      <c r="L73" s="44">
        <f>L74</f>
        <v>600</v>
      </c>
    </row>
    <row r="74" spans="1:12" s="14" customFormat="1" ht="15.75">
      <c r="A74" s="46"/>
      <c r="B74" s="61"/>
      <c r="C74" s="85">
        <v>5230900</v>
      </c>
      <c r="D74" s="84" t="s">
        <v>87</v>
      </c>
      <c r="E74" s="82"/>
      <c r="F74" s="82"/>
      <c r="G74" s="83"/>
      <c r="H74" s="48"/>
      <c r="I74" s="49"/>
      <c r="J74" s="49"/>
      <c r="K74" s="50"/>
      <c r="L74" s="44">
        <f>L75</f>
        <v>600</v>
      </c>
    </row>
    <row r="75" spans="1:12" s="14" customFormat="1" ht="15.75">
      <c r="A75" s="46"/>
      <c r="B75" s="61"/>
      <c r="C75" s="85">
        <v>5230900</v>
      </c>
      <c r="D75" s="84" t="s">
        <v>87</v>
      </c>
      <c r="E75" s="82"/>
      <c r="F75" s="82"/>
      <c r="G75" s="83"/>
      <c r="H75" s="48"/>
      <c r="I75" s="49"/>
      <c r="J75" s="49"/>
      <c r="K75" s="50"/>
      <c r="L75" s="44">
        <v>600</v>
      </c>
    </row>
    <row r="76" spans="1:12" s="14" customFormat="1" ht="14.25" customHeight="1">
      <c r="A76" s="46"/>
      <c r="B76" s="61"/>
      <c r="C76" s="76"/>
      <c r="D76" s="82"/>
      <c r="E76" s="82"/>
      <c r="F76" s="82"/>
      <c r="G76" s="83"/>
      <c r="H76" s="48"/>
      <c r="I76" s="49"/>
      <c r="J76" s="49"/>
      <c r="K76" s="50"/>
      <c r="L76" s="51"/>
    </row>
    <row r="77" spans="1:12" s="14" customFormat="1" ht="17.25" customHeight="1">
      <c r="A77" s="46">
        <v>8</v>
      </c>
      <c r="B77" s="56" t="s">
        <v>58</v>
      </c>
      <c r="C77" s="76">
        <v>5230800</v>
      </c>
      <c r="D77" s="82"/>
      <c r="E77" s="82"/>
      <c r="F77" s="82"/>
      <c r="G77" s="83"/>
      <c r="H77" s="48"/>
      <c r="I77" s="49"/>
      <c r="J77" s="49"/>
      <c r="K77" s="50"/>
      <c r="L77" s="51">
        <f>L78</f>
        <v>0</v>
      </c>
    </row>
    <row r="78" spans="1:12" s="14" customFormat="1" ht="13.5" customHeight="1">
      <c r="A78" s="66"/>
      <c r="B78" s="64" t="s">
        <v>59</v>
      </c>
      <c r="C78" s="85">
        <v>5230800</v>
      </c>
      <c r="D78" s="84" t="s">
        <v>60</v>
      </c>
      <c r="E78" s="84"/>
      <c r="F78" s="84"/>
      <c r="G78" s="86"/>
      <c r="H78" s="48"/>
      <c r="I78" s="49"/>
      <c r="J78" s="49"/>
      <c r="K78" s="50"/>
      <c r="L78" s="44">
        <f>L79</f>
        <v>0</v>
      </c>
    </row>
    <row r="79" spans="1:12" s="14" customFormat="1" ht="15.75">
      <c r="A79" s="66"/>
      <c r="B79" s="58" t="s">
        <v>52</v>
      </c>
      <c r="C79" s="85">
        <v>5230800</v>
      </c>
      <c r="D79" s="84" t="s">
        <v>60</v>
      </c>
      <c r="E79" s="84" t="s">
        <v>18</v>
      </c>
      <c r="F79" s="84"/>
      <c r="G79" s="86"/>
      <c r="H79" s="48"/>
      <c r="I79" s="49"/>
      <c r="J79" s="49"/>
      <c r="K79" s="50"/>
      <c r="L79" s="44">
        <f>L80</f>
        <v>0</v>
      </c>
    </row>
    <row r="80" spans="1:12" s="14" customFormat="1" ht="15.75">
      <c r="A80" s="66"/>
      <c r="B80" s="67" t="s">
        <v>63</v>
      </c>
      <c r="C80" s="85">
        <v>5230800</v>
      </c>
      <c r="D80" s="84" t="s">
        <v>60</v>
      </c>
      <c r="E80" s="84" t="s">
        <v>18</v>
      </c>
      <c r="F80" s="84" t="s">
        <v>45</v>
      </c>
      <c r="G80" s="86"/>
      <c r="H80" s="48"/>
      <c r="I80" s="49"/>
      <c r="J80" s="49"/>
      <c r="K80" s="50"/>
      <c r="L80" s="44">
        <f>L81</f>
        <v>0</v>
      </c>
    </row>
    <row r="81" spans="1:12" s="14" customFormat="1" ht="15.75" customHeight="1">
      <c r="A81" s="66"/>
      <c r="B81" s="60" t="s">
        <v>62</v>
      </c>
      <c r="C81" s="85">
        <v>5230800</v>
      </c>
      <c r="D81" s="84" t="s">
        <v>60</v>
      </c>
      <c r="E81" s="84" t="s">
        <v>18</v>
      </c>
      <c r="F81" s="84" t="s">
        <v>45</v>
      </c>
      <c r="G81" s="86" t="s">
        <v>61</v>
      </c>
      <c r="H81" s="48"/>
      <c r="I81" s="49"/>
      <c r="J81" s="49"/>
      <c r="K81" s="50"/>
      <c r="L81" s="44"/>
    </row>
    <row r="82" spans="1:12" s="14" customFormat="1" ht="13.5" customHeight="1">
      <c r="A82" s="66"/>
      <c r="B82" s="68"/>
      <c r="C82" s="85"/>
      <c r="D82" s="84"/>
      <c r="E82" s="84"/>
      <c r="F82" s="84"/>
      <c r="G82" s="86"/>
      <c r="H82" s="48"/>
      <c r="I82" s="49"/>
      <c r="J82" s="49"/>
      <c r="K82" s="50"/>
      <c r="L82" s="51"/>
    </row>
    <row r="83" spans="1:12" s="14" customFormat="1" ht="30.75" customHeight="1">
      <c r="A83" s="46">
        <v>9</v>
      </c>
      <c r="B83" s="56" t="s">
        <v>64</v>
      </c>
      <c r="C83" s="76">
        <v>5230900</v>
      </c>
      <c r="D83" s="82"/>
      <c r="E83" s="82"/>
      <c r="F83" s="82"/>
      <c r="G83" s="83"/>
      <c r="H83" s="48"/>
      <c r="I83" s="49"/>
      <c r="J83" s="49"/>
      <c r="K83" s="50"/>
      <c r="L83" s="51">
        <f>L84</f>
        <v>2000</v>
      </c>
    </row>
    <row r="84" spans="1:12" s="14" customFormat="1" ht="15.75">
      <c r="A84" s="66"/>
      <c r="B84" s="64" t="s">
        <v>47</v>
      </c>
      <c r="C84" s="85">
        <v>5230900</v>
      </c>
      <c r="D84" s="84" t="s">
        <v>87</v>
      </c>
      <c r="E84" s="84"/>
      <c r="F84" s="84"/>
      <c r="G84" s="86"/>
      <c r="H84" s="48"/>
      <c r="I84" s="49"/>
      <c r="J84" s="49"/>
      <c r="K84" s="50"/>
      <c r="L84" s="44">
        <f>L85</f>
        <v>2000</v>
      </c>
    </row>
    <row r="85" spans="1:12" s="14" customFormat="1" ht="15.75">
      <c r="A85" s="66"/>
      <c r="B85" s="58" t="s">
        <v>66</v>
      </c>
      <c r="C85" s="85">
        <v>5230900</v>
      </c>
      <c r="D85" s="84" t="s">
        <v>87</v>
      </c>
      <c r="E85" s="84" t="s">
        <v>65</v>
      </c>
      <c r="F85" s="84"/>
      <c r="G85" s="86"/>
      <c r="H85" s="48"/>
      <c r="I85" s="49"/>
      <c r="J85" s="49"/>
      <c r="K85" s="50"/>
      <c r="L85" s="44">
        <f>L86</f>
        <v>2000</v>
      </c>
    </row>
    <row r="86" spans="1:12" s="14" customFormat="1" ht="15.75">
      <c r="A86" s="66"/>
      <c r="B86" s="59" t="s">
        <v>84</v>
      </c>
      <c r="C86" s="85">
        <v>5230900</v>
      </c>
      <c r="D86" s="84" t="s">
        <v>87</v>
      </c>
      <c r="E86" s="84" t="s">
        <v>65</v>
      </c>
      <c r="F86" s="84" t="s">
        <v>45</v>
      </c>
      <c r="G86" s="86"/>
      <c r="H86" s="48"/>
      <c r="I86" s="49"/>
      <c r="J86" s="49"/>
      <c r="K86" s="50"/>
      <c r="L86" s="44">
        <f>L87</f>
        <v>2000</v>
      </c>
    </row>
    <row r="87" spans="1:12" ht="15.75">
      <c r="A87" s="66"/>
      <c r="B87" s="65" t="s">
        <v>49</v>
      </c>
      <c r="C87" s="85">
        <v>5230900</v>
      </c>
      <c r="D87" s="84" t="s">
        <v>87</v>
      </c>
      <c r="E87" s="84" t="s">
        <v>65</v>
      </c>
      <c r="F87" s="84" t="s">
        <v>45</v>
      </c>
      <c r="G87" s="86" t="s">
        <v>13</v>
      </c>
      <c r="H87" s="41"/>
      <c r="I87" s="42"/>
      <c r="J87" s="42"/>
      <c r="K87" s="43"/>
      <c r="L87" s="44">
        <v>2000</v>
      </c>
    </row>
    <row r="88" spans="1:12" ht="13.5" customHeight="1">
      <c r="A88" s="39"/>
      <c r="B88" s="65"/>
      <c r="C88" s="85"/>
      <c r="D88" s="80"/>
      <c r="E88" s="80"/>
      <c r="F88" s="80"/>
      <c r="G88" s="81"/>
      <c r="H88" s="41"/>
      <c r="I88" s="42"/>
      <c r="J88" s="42"/>
      <c r="K88" s="43"/>
      <c r="L88" s="44"/>
    </row>
    <row r="89" spans="1:12" s="14" customFormat="1" ht="46.5" customHeight="1">
      <c r="A89" s="46">
        <v>10</v>
      </c>
      <c r="B89" s="61" t="s">
        <v>85</v>
      </c>
      <c r="C89" s="76">
        <v>5231000</v>
      </c>
      <c r="D89" s="82"/>
      <c r="E89" s="82"/>
      <c r="F89" s="82"/>
      <c r="G89" s="83"/>
      <c r="H89" s="48"/>
      <c r="I89" s="49"/>
      <c r="J89" s="49"/>
      <c r="K89" s="50"/>
      <c r="L89" s="51">
        <f>L90</f>
        <v>10000</v>
      </c>
    </row>
    <row r="90" spans="1:12" ht="15.75">
      <c r="A90" s="39"/>
      <c r="B90" s="64" t="s">
        <v>47</v>
      </c>
      <c r="C90" s="85">
        <v>5231000</v>
      </c>
      <c r="D90" s="80" t="s">
        <v>87</v>
      </c>
      <c r="E90" s="80"/>
      <c r="F90" s="80"/>
      <c r="G90" s="81"/>
      <c r="H90" s="41"/>
      <c r="I90" s="42"/>
      <c r="J90" s="42"/>
      <c r="K90" s="43"/>
      <c r="L90" s="44">
        <f>L91</f>
        <v>10000</v>
      </c>
    </row>
    <row r="91" spans="1:12" ht="15.75">
      <c r="A91" s="39"/>
      <c r="B91" s="58" t="s">
        <v>66</v>
      </c>
      <c r="C91" s="85">
        <v>5231000</v>
      </c>
      <c r="D91" s="80" t="s">
        <v>87</v>
      </c>
      <c r="E91" s="80" t="s">
        <v>65</v>
      </c>
      <c r="F91" s="80"/>
      <c r="G91" s="81"/>
      <c r="H91" s="41"/>
      <c r="I91" s="42"/>
      <c r="J91" s="42"/>
      <c r="K91" s="43"/>
      <c r="L91" s="44">
        <f>L92</f>
        <v>10000</v>
      </c>
    </row>
    <row r="92" spans="1:12" ht="15.75">
      <c r="A92" s="39"/>
      <c r="B92" s="59" t="s">
        <v>67</v>
      </c>
      <c r="C92" s="85">
        <v>5231000</v>
      </c>
      <c r="D92" s="80" t="s">
        <v>87</v>
      </c>
      <c r="E92" s="80" t="s">
        <v>65</v>
      </c>
      <c r="F92" s="80" t="s">
        <v>29</v>
      </c>
      <c r="G92" s="81"/>
      <c r="H92" s="41"/>
      <c r="I92" s="42"/>
      <c r="J92" s="42"/>
      <c r="K92" s="43"/>
      <c r="L92" s="44">
        <f>L93</f>
        <v>10000</v>
      </c>
    </row>
    <row r="93" spans="1:12" ht="32.25" customHeight="1">
      <c r="A93" s="39"/>
      <c r="B93" s="65" t="s">
        <v>69</v>
      </c>
      <c r="C93" s="85">
        <v>5231000</v>
      </c>
      <c r="D93" s="80" t="s">
        <v>87</v>
      </c>
      <c r="E93" s="80" t="s">
        <v>65</v>
      </c>
      <c r="F93" s="80" t="s">
        <v>29</v>
      </c>
      <c r="G93" s="81" t="s">
        <v>68</v>
      </c>
      <c r="H93" s="41"/>
      <c r="I93" s="42"/>
      <c r="J93" s="42"/>
      <c r="K93" s="43"/>
      <c r="L93" s="44">
        <v>10000</v>
      </c>
    </row>
    <row r="94" spans="1:12" ht="13.5" customHeight="1">
      <c r="A94" s="39"/>
      <c r="B94" s="65"/>
      <c r="C94" s="85"/>
      <c r="D94" s="80"/>
      <c r="E94" s="80"/>
      <c r="F94" s="80"/>
      <c r="G94" s="81"/>
      <c r="H94" s="41"/>
      <c r="I94" s="42"/>
      <c r="J94" s="42"/>
      <c r="K94" s="43"/>
      <c r="L94" s="44"/>
    </row>
    <row r="95" spans="1:12" s="14" customFormat="1" ht="31.5" customHeight="1">
      <c r="A95" s="46">
        <v>11</v>
      </c>
      <c r="B95" s="56" t="s">
        <v>12</v>
      </c>
      <c r="C95" s="76">
        <v>5231100</v>
      </c>
      <c r="D95" s="82"/>
      <c r="E95" s="82"/>
      <c r="F95" s="82"/>
      <c r="G95" s="83"/>
      <c r="H95" s="48"/>
      <c r="I95" s="49"/>
      <c r="J95" s="49"/>
      <c r="K95" s="50"/>
      <c r="L95" s="51">
        <f>L96</f>
        <v>0</v>
      </c>
    </row>
    <row r="96" spans="1:12" s="14" customFormat="1" ht="15.75">
      <c r="A96" s="46"/>
      <c r="B96" s="64" t="s">
        <v>78</v>
      </c>
      <c r="C96" s="85">
        <v>5231100</v>
      </c>
      <c r="D96" s="84" t="s">
        <v>90</v>
      </c>
      <c r="E96" s="84"/>
      <c r="F96" s="84"/>
      <c r="G96" s="83"/>
      <c r="H96" s="48"/>
      <c r="I96" s="49"/>
      <c r="J96" s="49"/>
      <c r="K96" s="50"/>
      <c r="L96" s="44">
        <f>L97</f>
        <v>0</v>
      </c>
    </row>
    <row r="97" spans="1:12" s="14" customFormat="1" ht="15.75">
      <c r="A97" s="46"/>
      <c r="B97" s="58" t="s">
        <v>76</v>
      </c>
      <c r="C97" s="85">
        <v>5231100</v>
      </c>
      <c r="D97" s="84" t="s">
        <v>90</v>
      </c>
      <c r="E97" s="84" t="s">
        <v>75</v>
      </c>
      <c r="F97" s="84"/>
      <c r="G97" s="83"/>
      <c r="H97" s="48"/>
      <c r="I97" s="49"/>
      <c r="J97" s="49"/>
      <c r="K97" s="50"/>
      <c r="L97" s="44">
        <f>L98</f>
        <v>0</v>
      </c>
    </row>
    <row r="98" spans="1:12" s="14" customFormat="1" ht="15.75">
      <c r="A98" s="46"/>
      <c r="B98" s="59" t="s">
        <v>77</v>
      </c>
      <c r="C98" s="85">
        <v>5231100</v>
      </c>
      <c r="D98" s="84" t="s">
        <v>90</v>
      </c>
      <c r="E98" s="84" t="s">
        <v>75</v>
      </c>
      <c r="F98" s="84" t="s">
        <v>81</v>
      </c>
      <c r="G98" s="83"/>
      <c r="H98" s="48"/>
      <c r="I98" s="49"/>
      <c r="J98" s="49"/>
      <c r="K98" s="50"/>
      <c r="L98" s="44">
        <f>L99</f>
        <v>0</v>
      </c>
    </row>
    <row r="99" spans="1:12" s="14" customFormat="1" ht="16.5" customHeight="1">
      <c r="A99" s="46"/>
      <c r="B99" s="65" t="s">
        <v>79</v>
      </c>
      <c r="C99" s="85">
        <v>5231100</v>
      </c>
      <c r="D99" s="84" t="s">
        <v>90</v>
      </c>
      <c r="E99" s="84" t="s">
        <v>75</v>
      </c>
      <c r="F99" s="84" t="s">
        <v>81</v>
      </c>
      <c r="G99" s="86" t="s">
        <v>80</v>
      </c>
      <c r="H99" s="48"/>
      <c r="I99" s="49"/>
      <c r="J99" s="49"/>
      <c r="K99" s="50"/>
      <c r="L99" s="51"/>
    </row>
    <row r="100" spans="1:12" s="14" customFormat="1" ht="15.75">
      <c r="A100" s="46"/>
      <c r="B100" s="56"/>
      <c r="C100" s="76"/>
      <c r="D100" s="82"/>
      <c r="E100" s="82"/>
      <c r="F100" s="82"/>
      <c r="G100" s="83"/>
      <c r="H100" s="48"/>
      <c r="I100" s="49"/>
      <c r="J100" s="49"/>
      <c r="K100" s="50"/>
      <c r="L100" s="51"/>
    </row>
    <row r="101" spans="1:12" s="14" customFormat="1" ht="18.75" customHeight="1">
      <c r="A101" s="46">
        <v>12</v>
      </c>
      <c r="B101" s="56" t="s">
        <v>70</v>
      </c>
      <c r="C101" s="76">
        <v>5231200</v>
      </c>
      <c r="D101" s="82"/>
      <c r="E101" s="82"/>
      <c r="F101" s="82"/>
      <c r="G101" s="83"/>
      <c r="H101" s="48"/>
      <c r="I101" s="49"/>
      <c r="J101" s="49"/>
      <c r="K101" s="50"/>
      <c r="L101" s="51">
        <v>8000</v>
      </c>
    </row>
    <row r="102" spans="1:12" ht="15" customHeight="1">
      <c r="A102" s="39"/>
      <c r="B102" s="64" t="s">
        <v>47</v>
      </c>
      <c r="C102" s="85">
        <v>5231200</v>
      </c>
      <c r="D102" s="80" t="s">
        <v>87</v>
      </c>
      <c r="E102" s="80"/>
      <c r="F102" s="80"/>
      <c r="G102" s="81"/>
      <c r="H102" s="41"/>
      <c r="I102" s="42"/>
      <c r="J102" s="42"/>
      <c r="K102" s="43"/>
      <c r="L102" s="44">
        <f>L103</f>
        <v>4000</v>
      </c>
    </row>
    <row r="103" spans="1:12" ht="15.75">
      <c r="A103" s="39"/>
      <c r="B103" s="58" t="s">
        <v>71</v>
      </c>
      <c r="C103" s="85">
        <v>5231200</v>
      </c>
      <c r="D103" s="80" t="s">
        <v>87</v>
      </c>
      <c r="E103" s="80" t="s">
        <v>74</v>
      </c>
      <c r="F103" s="80"/>
      <c r="G103" s="81"/>
      <c r="H103" s="41"/>
      <c r="I103" s="42"/>
      <c r="J103" s="42"/>
      <c r="K103" s="43"/>
      <c r="L103" s="44">
        <f>L104</f>
        <v>4000</v>
      </c>
    </row>
    <row r="104" spans="1:12" ht="15.75">
      <c r="A104" s="39"/>
      <c r="B104" s="69" t="s">
        <v>82</v>
      </c>
      <c r="C104" s="85">
        <v>5231200</v>
      </c>
      <c r="D104" s="80" t="s">
        <v>87</v>
      </c>
      <c r="E104" s="80" t="s">
        <v>74</v>
      </c>
      <c r="F104" s="80" t="s">
        <v>29</v>
      </c>
      <c r="G104" s="81"/>
      <c r="H104" s="41"/>
      <c r="I104" s="42"/>
      <c r="J104" s="42"/>
      <c r="K104" s="43"/>
      <c r="L104" s="44">
        <f>L105</f>
        <v>4000</v>
      </c>
    </row>
    <row r="105" spans="1:12" ht="15.75">
      <c r="A105" s="39"/>
      <c r="B105" s="65" t="s">
        <v>49</v>
      </c>
      <c r="C105" s="85">
        <v>5231200</v>
      </c>
      <c r="D105" s="80" t="s">
        <v>87</v>
      </c>
      <c r="E105" s="80" t="s">
        <v>74</v>
      </c>
      <c r="F105" s="80" t="s">
        <v>29</v>
      </c>
      <c r="G105" s="81" t="s">
        <v>13</v>
      </c>
      <c r="H105" s="41"/>
      <c r="I105" s="42"/>
      <c r="J105" s="42"/>
      <c r="K105" s="43"/>
      <c r="L105" s="44">
        <v>4000</v>
      </c>
    </row>
    <row r="106" spans="1:12" ht="15.75">
      <c r="A106" s="39"/>
      <c r="B106" s="65"/>
      <c r="C106" s="85"/>
      <c r="D106" s="80"/>
      <c r="E106" s="80"/>
      <c r="F106" s="80"/>
      <c r="G106" s="81"/>
      <c r="H106" s="41"/>
      <c r="I106" s="42"/>
      <c r="J106" s="42"/>
      <c r="K106" s="43"/>
      <c r="L106" s="44"/>
    </row>
    <row r="107" spans="1:12" ht="15.75">
      <c r="A107" s="39"/>
      <c r="B107" s="58" t="s">
        <v>71</v>
      </c>
      <c r="C107" s="85">
        <v>5231200</v>
      </c>
      <c r="D107" s="80"/>
      <c r="E107" s="80" t="s">
        <v>74</v>
      </c>
      <c r="F107" s="80"/>
      <c r="G107" s="81"/>
      <c r="H107" s="41"/>
      <c r="I107" s="42"/>
      <c r="J107" s="42"/>
      <c r="K107" s="43"/>
      <c r="L107" s="44"/>
    </row>
    <row r="108" spans="1:12" ht="15.75">
      <c r="A108" s="39"/>
      <c r="B108" s="59" t="s">
        <v>72</v>
      </c>
      <c r="C108" s="85">
        <v>5231200</v>
      </c>
      <c r="D108" s="80"/>
      <c r="E108" s="80" t="s">
        <v>74</v>
      </c>
      <c r="F108" s="80" t="s">
        <v>75</v>
      </c>
      <c r="G108" s="81"/>
      <c r="H108" s="41"/>
      <c r="I108" s="42"/>
      <c r="J108" s="42"/>
      <c r="K108" s="43"/>
      <c r="L108" s="44"/>
    </row>
    <row r="109" spans="1:12" ht="15.75">
      <c r="A109" s="39"/>
      <c r="B109" s="65" t="s">
        <v>73</v>
      </c>
      <c r="C109" s="85">
        <v>5231200</v>
      </c>
      <c r="D109" s="80"/>
      <c r="E109" s="80" t="s">
        <v>74</v>
      </c>
      <c r="F109" s="80" t="s">
        <v>75</v>
      </c>
      <c r="G109" s="81" t="s">
        <v>16</v>
      </c>
      <c r="H109" s="41"/>
      <c r="I109" s="42"/>
      <c r="J109" s="42"/>
      <c r="K109" s="43"/>
      <c r="L109" s="44"/>
    </row>
    <row r="110" spans="1:12" ht="15.75" hidden="1">
      <c r="A110" s="39"/>
      <c r="B110" s="65"/>
      <c r="C110" s="85"/>
      <c r="D110" s="80"/>
      <c r="E110" s="80"/>
      <c r="F110" s="80"/>
      <c r="G110" s="81"/>
      <c r="H110" s="41"/>
      <c r="I110" s="42"/>
      <c r="J110" s="42"/>
      <c r="K110" s="43"/>
      <c r="L110" s="44"/>
    </row>
    <row r="111" spans="1:12" ht="15.75" hidden="1">
      <c r="A111" s="39"/>
      <c r="B111" s="58" t="s">
        <v>71</v>
      </c>
      <c r="C111" s="85">
        <v>5231200</v>
      </c>
      <c r="D111" s="80"/>
      <c r="E111" s="80" t="s">
        <v>74</v>
      </c>
      <c r="F111" s="80"/>
      <c r="G111" s="81"/>
      <c r="H111" s="41"/>
      <c r="I111" s="42"/>
      <c r="J111" s="42"/>
      <c r="K111" s="43"/>
      <c r="L111" s="44"/>
    </row>
    <row r="112" spans="1:12" ht="15.75" hidden="1">
      <c r="A112" s="39"/>
      <c r="B112" s="59" t="s">
        <v>72</v>
      </c>
      <c r="C112" s="85">
        <v>5231200</v>
      </c>
      <c r="D112" s="80"/>
      <c r="E112" s="80" t="s">
        <v>74</v>
      </c>
      <c r="F112" s="80" t="s">
        <v>75</v>
      </c>
      <c r="G112" s="81"/>
      <c r="H112" s="41"/>
      <c r="I112" s="42"/>
      <c r="J112" s="42"/>
      <c r="K112" s="43"/>
      <c r="L112" s="44"/>
    </row>
    <row r="113" spans="1:12" ht="15.75" hidden="1">
      <c r="A113" s="39"/>
      <c r="B113" s="65" t="s">
        <v>49</v>
      </c>
      <c r="C113" s="85">
        <v>5231200</v>
      </c>
      <c r="D113" s="80"/>
      <c r="E113" s="80" t="s">
        <v>74</v>
      </c>
      <c r="F113" s="80" t="s">
        <v>75</v>
      </c>
      <c r="G113" s="81" t="s">
        <v>13</v>
      </c>
      <c r="H113" s="41"/>
      <c r="I113" s="42"/>
      <c r="J113" s="42"/>
      <c r="K113" s="43"/>
      <c r="L113" s="44"/>
    </row>
    <row r="114" spans="1:12" ht="15.75" hidden="1">
      <c r="A114" s="39"/>
      <c r="B114" s="65"/>
      <c r="C114" s="85"/>
      <c r="D114" s="80"/>
      <c r="E114" s="80"/>
      <c r="F114" s="80"/>
      <c r="G114" s="81"/>
      <c r="H114" s="41"/>
      <c r="I114" s="42"/>
      <c r="J114" s="42"/>
      <c r="K114" s="43"/>
      <c r="L114" s="44"/>
    </row>
    <row r="115" spans="1:12" ht="15.75">
      <c r="A115" s="39"/>
      <c r="B115" s="65"/>
      <c r="C115" s="85"/>
      <c r="D115" s="80"/>
      <c r="E115" s="80"/>
      <c r="F115" s="80"/>
      <c r="G115" s="81"/>
      <c r="H115" s="41"/>
      <c r="I115" s="42"/>
      <c r="J115" s="42"/>
      <c r="K115" s="43"/>
      <c r="L115" s="44"/>
    </row>
    <row r="116" spans="1:12" ht="63">
      <c r="A116" s="39"/>
      <c r="B116" s="61" t="s">
        <v>89</v>
      </c>
      <c r="C116" s="91">
        <v>5231500</v>
      </c>
      <c r="D116" s="80"/>
      <c r="E116" s="80"/>
      <c r="F116" s="80"/>
      <c r="G116" s="81"/>
      <c r="H116" s="41"/>
      <c r="I116" s="42"/>
      <c r="J116" s="42"/>
      <c r="K116" s="43"/>
      <c r="L116" s="51">
        <f>L117</f>
        <v>1000</v>
      </c>
    </row>
    <row r="117" spans="1:12" ht="15.75">
      <c r="A117" s="39"/>
      <c r="B117" s="64" t="s">
        <v>78</v>
      </c>
      <c r="C117" s="85"/>
      <c r="D117" s="80" t="s">
        <v>90</v>
      </c>
      <c r="E117" s="80"/>
      <c r="F117" s="80"/>
      <c r="G117" s="81"/>
      <c r="H117" s="41"/>
      <c r="I117" s="42"/>
      <c r="J117" s="42"/>
      <c r="K117" s="43"/>
      <c r="L117" s="44">
        <f>L118</f>
        <v>1000</v>
      </c>
    </row>
    <row r="118" spans="1:12" ht="12.75" customHeight="1">
      <c r="A118" s="39"/>
      <c r="B118" s="58" t="s">
        <v>92</v>
      </c>
      <c r="C118" s="85"/>
      <c r="D118" s="80" t="s">
        <v>90</v>
      </c>
      <c r="E118" s="80" t="s">
        <v>91</v>
      </c>
      <c r="F118" s="80"/>
      <c r="G118" s="81"/>
      <c r="H118" s="41"/>
      <c r="I118" s="42"/>
      <c r="J118" s="42"/>
      <c r="K118" s="43"/>
      <c r="L118" s="44">
        <f>L119</f>
        <v>1000</v>
      </c>
    </row>
    <row r="119" spans="1:12" ht="24">
      <c r="A119" s="39"/>
      <c r="B119" s="59" t="s">
        <v>93</v>
      </c>
      <c r="C119" s="85"/>
      <c r="D119" s="80" t="s">
        <v>90</v>
      </c>
      <c r="E119" s="80" t="s">
        <v>91</v>
      </c>
      <c r="F119" s="80" t="s">
        <v>37</v>
      </c>
      <c r="G119" s="81"/>
      <c r="H119" s="41"/>
      <c r="I119" s="42"/>
      <c r="J119" s="42"/>
      <c r="K119" s="43"/>
      <c r="L119" s="44">
        <f>L120</f>
        <v>1000</v>
      </c>
    </row>
    <row r="120" spans="1:12" ht="47.25">
      <c r="A120" s="39"/>
      <c r="B120" s="60" t="s">
        <v>95</v>
      </c>
      <c r="C120" s="85"/>
      <c r="D120" s="80" t="s">
        <v>90</v>
      </c>
      <c r="E120" s="80" t="s">
        <v>91</v>
      </c>
      <c r="F120" s="80" t="s">
        <v>37</v>
      </c>
      <c r="G120" s="81" t="s">
        <v>94</v>
      </c>
      <c r="H120" s="41"/>
      <c r="I120" s="42"/>
      <c r="J120" s="42"/>
      <c r="K120" s="43"/>
      <c r="L120" s="44">
        <v>1000</v>
      </c>
    </row>
    <row r="121" spans="1:12" ht="15.75">
      <c r="A121" s="39"/>
      <c r="B121" s="65"/>
      <c r="C121" s="85"/>
      <c r="D121" s="80"/>
      <c r="E121" s="80"/>
      <c r="F121" s="80"/>
      <c r="G121" s="81"/>
      <c r="H121" s="41"/>
      <c r="I121" s="42"/>
      <c r="J121" s="42"/>
      <c r="K121" s="43"/>
      <c r="L121" s="44"/>
    </row>
    <row r="122" spans="1:12" s="98" customFormat="1" ht="47.25">
      <c r="A122" s="109"/>
      <c r="B122" s="110" t="s">
        <v>88</v>
      </c>
      <c r="C122" s="111">
        <v>5230000</v>
      </c>
      <c r="D122" s="95"/>
      <c r="E122" s="95"/>
      <c r="F122" s="95"/>
      <c r="G122" s="112"/>
      <c r="H122" s="113"/>
      <c r="I122" s="114"/>
      <c r="J122" s="114"/>
      <c r="K122" s="115"/>
      <c r="L122" s="116"/>
    </row>
    <row r="123" spans="1:12" ht="15.75">
      <c r="A123" s="39"/>
      <c r="B123" s="64" t="s">
        <v>96</v>
      </c>
      <c r="C123" s="85"/>
      <c r="D123" s="80" t="s">
        <v>112</v>
      </c>
      <c r="E123" s="80"/>
      <c r="F123" s="80"/>
      <c r="G123" s="81"/>
      <c r="H123" s="41"/>
      <c r="I123" s="42"/>
      <c r="J123" s="42"/>
      <c r="K123" s="43"/>
      <c r="L123" s="44"/>
    </row>
    <row r="124" spans="1:12" ht="15" customHeight="1">
      <c r="A124" s="39"/>
      <c r="B124" s="58" t="s">
        <v>92</v>
      </c>
      <c r="C124" s="85"/>
      <c r="D124" s="80" t="s">
        <v>112</v>
      </c>
      <c r="E124" s="80" t="s">
        <v>91</v>
      </c>
      <c r="F124" s="80"/>
      <c r="G124" s="81"/>
      <c r="H124" s="41"/>
      <c r="I124" s="42"/>
      <c r="J124" s="42"/>
      <c r="K124" s="43"/>
      <c r="L124" s="44"/>
    </row>
    <row r="125" spans="1:12" ht="15.75">
      <c r="A125" s="39"/>
      <c r="B125" s="93" t="s">
        <v>97</v>
      </c>
      <c r="C125" s="85"/>
      <c r="D125" s="80" t="s">
        <v>112</v>
      </c>
      <c r="E125" s="80" t="s">
        <v>91</v>
      </c>
      <c r="F125" s="80" t="s">
        <v>45</v>
      </c>
      <c r="G125" s="81"/>
      <c r="H125" s="41"/>
      <c r="I125" s="42"/>
      <c r="J125" s="42"/>
      <c r="K125" s="43"/>
      <c r="L125" s="44"/>
    </row>
    <row r="126" spans="1:12" ht="31.5">
      <c r="A126" s="39"/>
      <c r="B126" s="94" t="s">
        <v>98</v>
      </c>
      <c r="C126" s="85"/>
      <c r="D126" s="80" t="s">
        <v>112</v>
      </c>
      <c r="E126" s="80" t="s">
        <v>91</v>
      </c>
      <c r="F126" s="80" t="s">
        <v>45</v>
      </c>
      <c r="G126" s="81" t="s">
        <v>99</v>
      </c>
      <c r="H126" s="41"/>
      <c r="I126" s="42"/>
      <c r="J126" s="42"/>
      <c r="K126" s="43"/>
      <c r="L126" s="44"/>
    </row>
    <row r="127" spans="1:12" ht="15.75">
      <c r="A127" s="39"/>
      <c r="B127" s="94"/>
      <c r="C127" s="85"/>
      <c r="D127" s="80"/>
      <c r="E127" s="80"/>
      <c r="F127" s="80"/>
      <c r="G127" s="81"/>
      <c r="H127" s="41"/>
      <c r="I127" s="42"/>
      <c r="J127" s="42"/>
      <c r="K127" s="43"/>
      <c r="L127" s="44"/>
    </row>
    <row r="128" spans="1:12" ht="15.75">
      <c r="A128" s="39"/>
      <c r="B128" s="64" t="s">
        <v>100</v>
      </c>
      <c r="C128" s="85"/>
      <c r="D128" s="80" t="s">
        <v>113</v>
      </c>
      <c r="E128" s="80"/>
      <c r="F128" s="80"/>
      <c r="G128" s="81"/>
      <c r="H128" s="41"/>
      <c r="I128" s="42"/>
      <c r="J128" s="42"/>
      <c r="K128" s="43"/>
      <c r="L128" s="44"/>
    </row>
    <row r="129" spans="1:12" ht="14.25" customHeight="1">
      <c r="A129" s="39"/>
      <c r="B129" s="58" t="s">
        <v>92</v>
      </c>
      <c r="C129" s="85"/>
      <c r="D129" s="80" t="s">
        <v>113</v>
      </c>
      <c r="E129" s="80" t="s">
        <v>91</v>
      </c>
      <c r="F129" s="80"/>
      <c r="G129" s="81"/>
      <c r="H129" s="41"/>
      <c r="I129" s="42"/>
      <c r="J129" s="42"/>
      <c r="K129" s="43"/>
      <c r="L129" s="44"/>
    </row>
    <row r="130" spans="1:12" ht="15.75">
      <c r="A130" s="39"/>
      <c r="B130" s="93" t="s">
        <v>97</v>
      </c>
      <c r="C130" s="85"/>
      <c r="D130" s="80" t="s">
        <v>113</v>
      </c>
      <c r="E130" s="80" t="s">
        <v>91</v>
      </c>
      <c r="F130" s="80" t="s">
        <v>45</v>
      </c>
      <c r="G130" s="81"/>
      <c r="H130" s="41"/>
      <c r="I130" s="42"/>
      <c r="J130" s="42"/>
      <c r="K130" s="43"/>
      <c r="L130" s="44"/>
    </row>
    <row r="131" spans="1:12" ht="31.5">
      <c r="A131" s="39"/>
      <c r="B131" s="94" t="s">
        <v>98</v>
      </c>
      <c r="C131" s="85"/>
      <c r="D131" s="80" t="s">
        <v>113</v>
      </c>
      <c r="E131" s="80" t="s">
        <v>91</v>
      </c>
      <c r="F131" s="80" t="s">
        <v>45</v>
      </c>
      <c r="G131" s="81" t="s">
        <v>99</v>
      </c>
      <c r="H131" s="41"/>
      <c r="I131" s="42"/>
      <c r="J131" s="42"/>
      <c r="K131" s="43"/>
      <c r="L131" s="44"/>
    </row>
    <row r="132" spans="1:12" ht="15.75">
      <c r="A132" s="39"/>
      <c r="B132" s="94"/>
      <c r="C132" s="85"/>
      <c r="D132" s="80"/>
      <c r="E132" s="80"/>
      <c r="F132" s="80"/>
      <c r="G132" s="81"/>
      <c r="H132" s="41"/>
      <c r="I132" s="42"/>
      <c r="J132" s="42"/>
      <c r="K132" s="43"/>
      <c r="L132" s="44"/>
    </row>
    <row r="133" spans="1:12" ht="31.5">
      <c r="A133" s="39"/>
      <c r="B133" s="61" t="s">
        <v>115</v>
      </c>
      <c r="C133" s="91">
        <v>5230000</v>
      </c>
      <c r="D133" s="80"/>
      <c r="E133" s="80"/>
      <c r="F133" s="80"/>
      <c r="G133" s="81"/>
      <c r="H133" s="41"/>
      <c r="I133" s="42"/>
      <c r="J133" s="42"/>
      <c r="K133" s="43"/>
      <c r="L133" s="51">
        <f>L134</f>
        <v>4000</v>
      </c>
    </row>
    <row r="134" spans="1:12" ht="15.75">
      <c r="A134" s="39"/>
      <c r="B134" s="64" t="s">
        <v>47</v>
      </c>
      <c r="C134" s="85"/>
      <c r="D134" s="84" t="s">
        <v>87</v>
      </c>
      <c r="E134" s="84"/>
      <c r="F134" s="84"/>
      <c r="G134" s="86"/>
      <c r="H134" s="41"/>
      <c r="I134" s="42"/>
      <c r="J134" s="42"/>
      <c r="K134" s="43"/>
      <c r="L134" s="44">
        <f>L135</f>
        <v>4000</v>
      </c>
    </row>
    <row r="135" spans="1:12" ht="15.75">
      <c r="A135" s="39"/>
      <c r="B135" s="58" t="s">
        <v>66</v>
      </c>
      <c r="C135" s="85"/>
      <c r="D135" s="84" t="s">
        <v>87</v>
      </c>
      <c r="E135" s="84" t="s">
        <v>65</v>
      </c>
      <c r="F135" s="84"/>
      <c r="G135" s="86"/>
      <c r="H135" s="41"/>
      <c r="I135" s="42"/>
      <c r="J135" s="42"/>
      <c r="K135" s="43"/>
      <c r="L135" s="44">
        <f>L136</f>
        <v>4000</v>
      </c>
    </row>
    <row r="136" spans="1:12" ht="15.75">
      <c r="A136" s="39"/>
      <c r="B136" s="59" t="s">
        <v>84</v>
      </c>
      <c r="C136" s="85"/>
      <c r="D136" s="84" t="s">
        <v>87</v>
      </c>
      <c r="E136" s="84" t="s">
        <v>65</v>
      </c>
      <c r="F136" s="84" t="s">
        <v>45</v>
      </c>
      <c r="G136" s="86"/>
      <c r="H136" s="41"/>
      <c r="I136" s="42"/>
      <c r="J136" s="42"/>
      <c r="K136" s="43"/>
      <c r="L136" s="44">
        <f>L137</f>
        <v>4000</v>
      </c>
    </row>
    <row r="137" spans="1:12" ht="15.75">
      <c r="A137" s="39"/>
      <c r="B137" s="65" t="s">
        <v>49</v>
      </c>
      <c r="C137" s="85"/>
      <c r="D137" s="84" t="s">
        <v>87</v>
      </c>
      <c r="E137" s="84" t="s">
        <v>65</v>
      </c>
      <c r="F137" s="84" t="s">
        <v>45</v>
      </c>
      <c r="G137" s="86" t="s">
        <v>13</v>
      </c>
      <c r="H137" s="41"/>
      <c r="I137" s="42"/>
      <c r="J137" s="42"/>
      <c r="K137" s="43"/>
      <c r="L137" s="44">
        <v>4000</v>
      </c>
    </row>
    <row r="138" spans="1:12" ht="15.75">
      <c r="A138" s="39"/>
      <c r="B138" s="65"/>
      <c r="C138" s="85"/>
      <c r="D138" s="80"/>
      <c r="E138" s="80"/>
      <c r="F138" s="80"/>
      <c r="G138" s="81"/>
      <c r="H138" s="41"/>
      <c r="I138" s="42"/>
      <c r="J138" s="42"/>
      <c r="K138" s="43"/>
      <c r="L138" s="44"/>
    </row>
    <row r="139" spans="1:12" ht="15.75">
      <c r="A139" s="39"/>
      <c r="B139" s="61" t="s">
        <v>116</v>
      </c>
      <c r="C139" s="91"/>
      <c r="D139" s="82"/>
      <c r="E139" s="82"/>
      <c r="F139" s="82"/>
      <c r="G139" s="83"/>
      <c r="H139" s="48"/>
      <c r="I139" s="49"/>
      <c r="J139" s="49"/>
      <c r="K139" s="50"/>
      <c r="L139" s="51">
        <f>L140</f>
        <v>0</v>
      </c>
    </row>
    <row r="140" spans="1:12" ht="15.75">
      <c r="A140" s="39"/>
      <c r="B140" s="64" t="s">
        <v>102</v>
      </c>
      <c r="C140" s="85"/>
      <c r="D140" s="80" t="s">
        <v>114</v>
      </c>
      <c r="E140" s="80"/>
      <c r="F140" s="80"/>
      <c r="G140" s="81"/>
      <c r="H140" s="41"/>
      <c r="I140" s="42"/>
      <c r="J140" s="42"/>
      <c r="K140" s="43"/>
      <c r="L140" s="44">
        <f>L141</f>
        <v>0</v>
      </c>
    </row>
    <row r="141" spans="1:12" ht="15.75">
      <c r="A141" s="39"/>
      <c r="B141" s="58" t="s">
        <v>76</v>
      </c>
      <c r="C141" s="85"/>
      <c r="D141" s="80" t="s">
        <v>114</v>
      </c>
      <c r="E141" s="80" t="s">
        <v>75</v>
      </c>
      <c r="F141" s="80"/>
      <c r="G141" s="81"/>
      <c r="H141" s="41"/>
      <c r="I141" s="42"/>
      <c r="J141" s="42"/>
      <c r="K141" s="43"/>
      <c r="L141" s="44">
        <f>L142</f>
        <v>0</v>
      </c>
    </row>
    <row r="142" spans="1:12" ht="15.75">
      <c r="A142" s="39"/>
      <c r="B142" s="59" t="s">
        <v>103</v>
      </c>
      <c r="C142" s="85"/>
      <c r="D142" s="80" t="s">
        <v>114</v>
      </c>
      <c r="E142" s="80" t="s">
        <v>75</v>
      </c>
      <c r="F142" s="80" t="s">
        <v>28</v>
      </c>
      <c r="G142" s="81"/>
      <c r="H142" s="41"/>
      <c r="I142" s="42"/>
      <c r="J142" s="42"/>
      <c r="K142" s="43"/>
      <c r="L142" s="44">
        <f>L143</f>
        <v>0</v>
      </c>
    </row>
    <row r="143" spans="1:12" ht="15.75">
      <c r="A143" s="39"/>
      <c r="B143" s="65" t="s">
        <v>104</v>
      </c>
      <c r="C143" s="85"/>
      <c r="D143" s="80" t="s">
        <v>114</v>
      </c>
      <c r="E143" s="80" t="s">
        <v>75</v>
      </c>
      <c r="F143" s="80" t="s">
        <v>28</v>
      </c>
      <c r="G143" s="81" t="s">
        <v>101</v>
      </c>
      <c r="H143" s="41"/>
      <c r="I143" s="42"/>
      <c r="J143" s="42"/>
      <c r="K143" s="43"/>
      <c r="L143" s="44"/>
    </row>
    <row r="144" spans="1:12" ht="15.75">
      <c r="A144" s="39"/>
      <c r="B144" s="65"/>
      <c r="C144" s="85"/>
      <c r="D144" s="80"/>
      <c r="E144" s="80"/>
      <c r="F144" s="80"/>
      <c r="G144" s="81"/>
      <c r="H144" s="41"/>
      <c r="I144" s="42"/>
      <c r="J144" s="42"/>
      <c r="K144" s="43"/>
      <c r="L144" s="44"/>
    </row>
    <row r="145" spans="1:12" ht="15.75">
      <c r="A145" s="39"/>
      <c r="B145" s="61" t="s">
        <v>117</v>
      </c>
      <c r="C145" s="91"/>
      <c r="D145" s="82"/>
      <c r="E145" s="82"/>
      <c r="F145" s="82"/>
      <c r="G145" s="83"/>
      <c r="H145" s="48"/>
      <c r="I145" s="49"/>
      <c r="J145" s="49"/>
      <c r="K145" s="50"/>
      <c r="L145" s="51">
        <f>L146</f>
        <v>0</v>
      </c>
    </row>
    <row r="146" spans="1:12" ht="15.75">
      <c r="A146" s="39"/>
      <c r="B146" s="52" t="s">
        <v>26</v>
      </c>
      <c r="C146" s="92"/>
      <c r="D146" s="80" t="s">
        <v>27</v>
      </c>
      <c r="E146" s="80"/>
      <c r="F146" s="80"/>
      <c r="G146" s="81"/>
      <c r="H146" s="41"/>
      <c r="I146" s="42"/>
      <c r="J146" s="42"/>
      <c r="K146" s="43"/>
      <c r="L146" s="44">
        <f>L147</f>
        <v>0</v>
      </c>
    </row>
    <row r="147" spans="1:12" ht="15.75">
      <c r="A147" s="39"/>
      <c r="B147" s="58" t="s">
        <v>56</v>
      </c>
      <c r="C147" s="92"/>
      <c r="D147" s="80" t="s">
        <v>27</v>
      </c>
      <c r="E147" s="80" t="s">
        <v>55</v>
      </c>
      <c r="F147" s="80"/>
      <c r="G147" s="81"/>
      <c r="H147" s="41"/>
      <c r="I147" s="42"/>
      <c r="J147" s="42"/>
      <c r="K147" s="43"/>
      <c r="L147" s="44">
        <f>L148</f>
        <v>0</v>
      </c>
    </row>
    <row r="148" spans="1:12" ht="15.75">
      <c r="A148" s="39"/>
      <c r="B148" s="59" t="s">
        <v>105</v>
      </c>
      <c r="C148" s="92"/>
      <c r="D148" s="80" t="s">
        <v>27</v>
      </c>
      <c r="E148" s="80" t="s">
        <v>55</v>
      </c>
      <c r="F148" s="80" t="s">
        <v>55</v>
      </c>
      <c r="G148" s="81"/>
      <c r="H148" s="41"/>
      <c r="I148" s="42"/>
      <c r="J148" s="42"/>
      <c r="K148" s="43"/>
      <c r="L148" s="44">
        <f>L149</f>
        <v>0</v>
      </c>
    </row>
    <row r="149" spans="1:12" ht="15.75">
      <c r="A149" s="39"/>
      <c r="B149" s="60" t="s">
        <v>106</v>
      </c>
      <c r="C149" s="85"/>
      <c r="D149" s="80" t="s">
        <v>27</v>
      </c>
      <c r="E149" s="80" t="s">
        <v>55</v>
      </c>
      <c r="F149" s="80" t="s">
        <v>55</v>
      </c>
      <c r="G149" s="81" t="s">
        <v>107</v>
      </c>
      <c r="H149" s="41"/>
      <c r="I149" s="42"/>
      <c r="J149" s="42"/>
      <c r="K149" s="43"/>
      <c r="L149" s="44"/>
    </row>
    <row r="150" spans="1:12" ht="15.75">
      <c r="A150" s="39"/>
      <c r="B150" s="60"/>
      <c r="C150" s="85"/>
      <c r="D150" s="80"/>
      <c r="E150" s="80"/>
      <c r="F150" s="80"/>
      <c r="G150" s="81"/>
      <c r="H150" s="41"/>
      <c r="I150" s="42"/>
      <c r="J150" s="42"/>
      <c r="K150" s="43"/>
      <c r="L150" s="44"/>
    </row>
    <row r="151" spans="1:12" ht="15.75">
      <c r="A151" s="39"/>
      <c r="B151" s="61" t="s">
        <v>118</v>
      </c>
      <c r="C151" s="91"/>
      <c r="D151" s="82"/>
      <c r="E151" s="82"/>
      <c r="F151" s="82"/>
      <c r="G151" s="83"/>
      <c r="H151" s="48"/>
      <c r="I151" s="49"/>
      <c r="J151" s="49"/>
      <c r="K151" s="50"/>
      <c r="L151" s="51">
        <f>L152</f>
        <v>0</v>
      </c>
    </row>
    <row r="152" spans="1:12" ht="14.25" customHeight="1">
      <c r="A152" s="39"/>
      <c r="B152" s="64" t="s">
        <v>59</v>
      </c>
      <c r="C152" s="92"/>
      <c r="D152" s="80" t="s">
        <v>60</v>
      </c>
      <c r="E152" s="80"/>
      <c r="F152" s="80"/>
      <c r="G152" s="81"/>
      <c r="H152" s="41"/>
      <c r="I152" s="42"/>
      <c r="J152" s="42"/>
      <c r="K152" s="43"/>
      <c r="L152" s="44">
        <f>L153</f>
        <v>0</v>
      </c>
    </row>
    <row r="153" spans="1:12" ht="15.75">
      <c r="A153" s="39"/>
      <c r="B153" s="58" t="s">
        <v>52</v>
      </c>
      <c r="C153" s="92"/>
      <c r="D153" s="80" t="s">
        <v>60</v>
      </c>
      <c r="E153" s="80" t="s">
        <v>18</v>
      </c>
      <c r="F153" s="80"/>
      <c r="G153" s="81"/>
      <c r="H153" s="41"/>
      <c r="I153" s="42"/>
      <c r="J153" s="42"/>
      <c r="K153" s="43"/>
      <c r="L153" s="44">
        <f>L154</f>
        <v>0</v>
      </c>
    </row>
    <row r="154" spans="1:12" ht="15.75">
      <c r="A154" s="39"/>
      <c r="B154" s="59" t="s">
        <v>109</v>
      </c>
      <c r="C154" s="92"/>
      <c r="D154" s="80" t="s">
        <v>60</v>
      </c>
      <c r="E154" s="80" t="s">
        <v>18</v>
      </c>
      <c r="F154" s="80" t="s">
        <v>74</v>
      </c>
      <c r="G154" s="81"/>
      <c r="H154" s="41"/>
      <c r="I154" s="42"/>
      <c r="J154" s="42"/>
      <c r="K154" s="43"/>
      <c r="L154" s="44">
        <f>L155</f>
        <v>0</v>
      </c>
    </row>
    <row r="155" spans="1:12" ht="15.75">
      <c r="A155" s="39"/>
      <c r="B155" s="60" t="s">
        <v>110</v>
      </c>
      <c r="C155" s="92"/>
      <c r="D155" s="80" t="s">
        <v>60</v>
      </c>
      <c r="E155" s="80" t="s">
        <v>18</v>
      </c>
      <c r="F155" s="80" t="s">
        <v>74</v>
      </c>
      <c r="G155" s="81" t="s">
        <v>108</v>
      </c>
      <c r="H155" s="41"/>
      <c r="I155" s="42"/>
      <c r="J155" s="42"/>
      <c r="K155" s="43"/>
      <c r="L155" s="44"/>
    </row>
    <row r="156" spans="1:12" ht="15.75">
      <c r="A156" s="70"/>
      <c r="B156" s="71"/>
      <c r="C156" s="87"/>
      <c r="D156" s="88"/>
      <c r="E156" s="88"/>
      <c r="F156" s="88"/>
      <c r="G156" s="89"/>
      <c r="H156" s="72"/>
      <c r="I156" s="73"/>
      <c r="J156" s="73"/>
      <c r="K156" s="74"/>
      <c r="L156" s="75"/>
    </row>
    <row r="157" spans="1:12" ht="15.75">
      <c r="A157" s="4"/>
      <c r="B157" s="12"/>
      <c r="C157" s="5"/>
      <c r="D157" s="19"/>
      <c r="E157" s="19"/>
      <c r="F157" s="19"/>
      <c r="G157" s="19"/>
      <c r="H157" s="6"/>
      <c r="I157" s="7"/>
      <c r="J157" s="7"/>
      <c r="K157" s="7"/>
      <c r="L157" s="24"/>
    </row>
    <row r="158" spans="1:12" ht="15.75">
      <c r="A158" s="4"/>
      <c r="B158" s="12"/>
      <c r="C158" s="5"/>
      <c r="D158" s="19"/>
      <c r="E158" s="19"/>
      <c r="F158" s="19"/>
      <c r="G158" s="19"/>
      <c r="H158" s="6"/>
      <c r="I158" s="7"/>
      <c r="J158" s="7"/>
      <c r="K158" s="7"/>
      <c r="L158" s="24"/>
    </row>
    <row r="159" spans="1:12" ht="15.75">
      <c r="A159" s="4"/>
      <c r="B159" s="12"/>
      <c r="C159" s="5"/>
      <c r="D159" s="19"/>
      <c r="E159" s="19"/>
      <c r="F159" s="19"/>
      <c r="G159" s="19"/>
      <c r="H159" s="6"/>
      <c r="I159" s="7"/>
      <c r="J159" s="7"/>
      <c r="K159" s="7"/>
      <c r="L159" s="24"/>
    </row>
    <row r="160" spans="1:12" ht="15.75">
      <c r="A160" s="238" t="s">
        <v>3</v>
      </c>
      <c r="B160" s="239"/>
      <c r="C160" s="239"/>
      <c r="D160" s="239"/>
      <c r="E160" s="239"/>
      <c r="F160" s="239"/>
      <c r="G160" s="239"/>
      <c r="H160" s="239"/>
      <c r="I160" s="239"/>
      <c r="J160" s="239"/>
      <c r="K160" s="239"/>
      <c r="L160" s="239"/>
    </row>
  </sheetData>
  <mergeCells count="14">
    <mergeCell ref="A7:L7"/>
    <mergeCell ref="A8:L8"/>
    <mergeCell ref="A9:L9"/>
    <mergeCell ref="A11:A12"/>
    <mergeCell ref="B11:B12"/>
    <mergeCell ref="C11:C12"/>
    <mergeCell ref="D11:D12"/>
    <mergeCell ref="E11:E12"/>
    <mergeCell ref="F11:F12"/>
    <mergeCell ref="G11:G12"/>
    <mergeCell ref="H11:H12"/>
    <mergeCell ref="I11:K11"/>
    <mergeCell ref="L11:L12"/>
    <mergeCell ref="A160:L16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Палкина Екатерина Викторовна</cp:lastModifiedBy>
  <cp:lastPrinted>2007-05-18T07:54:05Z</cp:lastPrinted>
  <dcterms:created xsi:type="dcterms:W3CDTF">2005-10-27T07:28:19Z</dcterms:created>
  <dcterms:modified xsi:type="dcterms:W3CDTF">2007-06-25T05:16:16Z</dcterms:modified>
  <cp:category/>
  <cp:version/>
  <cp:contentType/>
  <cp:contentStatus/>
</cp:coreProperties>
</file>