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<sst xmlns="http://schemas.openxmlformats.org/spreadsheetml/2006/main" count="103" uniqueCount="74">
  <si>
    <t xml:space="preserve">Сводный финансовый отчет </t>
  </si>
  <si>
    <t>в том числе</t>
  </si>
  <si>
    <t>территориальные избирательные комиссии</t>
  </si>
  <si>
    <t>участковые избирательные комиссии</t>
  </si>
  <si>
    <t>№ п/п</t>
  </si>
  <si>
    <t>Наименование</t>
  </si>
  <si>
    <t>Код строки</t>
  </si>
  <si>
    <t>Единица измерения</t>
  </si>
  <si>
    <t>Всего</t>
  </si>
  <si>
    <t>Раздел 1. Исходные данные</t>
  </si>
  <si>
    <t>1.1</t>
  </si>
  <si>
    <t>1.2</t>
  </si>
  <si>
    <t>1.3</t>
  </si>
  <si>
    <t>1.4</t>
  </si>
  <si>
    <t>1.5</t>
  </si>
  <si>
    <t>1.6</t>
  </si>
  <si>
    <t>1.7</t>
  </si>
  <si>
    <t>Количество избирателей на территории города</t>
  </si>
  <si>
    <t>Количество избирательных комиссий</t>
  </si>
  <si>
    <t xml:space="preserve">Число членов избирательных комиссий (комиссий референдума) с правом решающего голоса, всего </t>
  </si>
  <si>
    <t>в том числе:</t>
  </si>
  <si>
    <t>работающих постоянно на штатной основе</t>
  </si>
  <si>
    <t>работающих в комиссии с временным отрывом от основной работы в период выборов</t>
  </si>
  <si>
    <t>другие члены комиссии</t>
  </si>
  <si>
    <t>Число работников аппарата избирательных комиссий</t>
  </si>
  <si>
    <t>Численность работников, привлекаемых в период выборов к работе в комиссии на договорной основе</t>
  </si>
  <si>
    <t>Число зарегистрированных кандидатов</t>
  </si>
  <si>
    <t>Число избранных кандидатов</t>
  </si>
  <si>
    <t>Раздел 2. Фактические расходы на подготовку и проведение выборов (референдумов)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</si>
  <si>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</si>
  <si>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</si>
  <si>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</si>
  <si>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</si>
  <si>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</si>
  <si>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</si>
  <si>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</si>
  <si>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</si>
  <si>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</si>
  <si>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</si>
  <si>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</si>
  <si>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</si>
  <si>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Фонд оплаты труда (с учетом поощрения и компенсации)</t>
  </si>
  <si>
    <t>Отчисления во внебюджетные фонды</t>
  </si>
  <si>
    <t>Расходы, связанные с изготовлением печатной продукции и издательской деятельностью</t>
  </si>
  <si>
    <t>Расходы на связь</t>
  </si>
  <si>
    <t>Почтово-телеграфные расходы</t>
  </si>
  <si>
    <t>Канцелярские расходы</t>
  </si>
  <si>
    <t>Расходы по оборудованию и содержанию помещений и избирательных участков</t>
  </si>
  <si>
    <t>Прочие расходы</t>
  </si>
  <si>
    <t>Всего фактические расходы на подготовку и проведение выборов</t>
  </si>
  <si>
    <t>х</t>
  </si>
  <si>
    <t>Транспортные расходы</t>
  </si>
  <si>
    <t>Расходы, связанные с деятельностью кандидатов</t>
  </si>
  <si>
    <t>Командировочные расходы</t>
  </si>
  <si>
    <t>избирательная комиссия МО "Город Архангельск"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</si>
  <si>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</si>
  <si>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</si>
  <si>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</si>
  <si>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</si>
  <si>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</si>
  <si>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</si>
  <si>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</si>
  <si>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</si>
  <si>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</si>
  <si>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</si>
  <si>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чел.</t>
  </si>
  <si>
    <t>ед.</t>
  </si>
  <si>
    <t>руб.</t>
  </si>
  <si>
    <t>Председатель избирательной комиссии МО "Город Архангельск"</t>
  </si>
  <si>
    <t>В.Д. Чуваков</t>
  </si>
  <si>
    <t>Главный бухгалтер</t>
  </si>
  <si>
    <t>И.М. Попова</t>
  </si>
  <si>
    <t>м.п.</t>
  </si>
  <si>
    <t>о фактических расходах денежных средств, выделенных избирательной комиссии муниципального образования "Город Архангельск" на подготовку и проведение выборов депутатов Архангельской городской Думы двадцать шестого созыва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</si>
</sst>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2" xfId="0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zoomScale="95" zoomScaleNormal="95" workbookViewId="0" topLeftCell="A16">
      <selection activeCell="B22" sqref="B22"/>
    </sheetView>
  </sheetViews>
  <sheetFormatPr defaultColWidth="9.00390625" defaultRowHeight="12.75"/>
  <cols>
    <col min="1" max="1" width="5.25390625" style="0" customWidth="1"/>
    <col min="2" max="2" width="57.00390625" style="0" customWidth="1"/>
    <col min="4" max="4" width="10.00390625" style="0" customWidth="1"/>
    <col min="5" max="5" width="15.375" style="0" customWidth="1"/>
    <col min="6" max="6" width="17.125" style="0" customWidth="1"/>
    <col min="7" max="7" width="18.00390625" style="0" customWidth="1"/>
    <col min="8" max="8" width="15.75390625" style="0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"/>
      <c r="J1" s="2"/>
      <c r="K1" s="2"/>
      <c r="L1" s="2"/>
    </row>
    <row r="2" spans="1:12" ht="29.25" customHeight="1">
      <c r="A2" s="22" t="s">
        <v>73</v>
      </c>
      <c r="B2" s="22"/>
      <c r="C2" s="22"/>
      <c r="D2" s="22"/>
      <c r="E2" s="22"/>
      <c r="F2" s="22"/>
      <c r="G2" s="22"/>
      <c r="H2" s="22"/>
      <c r="I2" s="1"/>
      <c r="J2" s="1"/>
      <c r="K2" s="1"/>
      <c r="L2" s="1"/>
    </row>
    <row r="4" spans="1:8" ht="12.75">
      <c r="A4" s="24" t="s">
        <v>4</v>
      </c>
      <c r="B4" s="23" t="s">
        <v>5</v>
      </c>
      <c r="C4" s="24" t="s">
        <v>6</v>
      </c>
      <c r="D4" s="24" t="s">
        <v>7</v>
      </c>
      <c r="E4" s="23" t="s">
        <v>8</v>
      </c>
      <c r="F4" s="23" t="s">
        <v>1</v>
      </c>
      <c r="G4" s="23"/>
      <c r="H4" s="23"/>
    </row>
    <row r="5" spans="1:8" ht="51">
      <c r="A5" s="24"/>
      <c r="B5" s="23"/>
      <c r="C5" s="24"/>
      <c r="D5" s="24"/>
      <c r="E5" s="23"/>
      <c r="F5" s="6" t="s">
        <v>54</v>
      </c>
      <c r="G5" s="6" t="s">
        <v>2</v>
      </c>
      <c r="H5" s="6" t="s">
        <v>3</v>
      </c>
    </row>
    <row r="6" spans="1:8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ht="12.75">
      <c r="A7" s="26" t="s">
        <v>9</v>
      </c>
      <c r="B7" s="26"/>
      <c r="C7" s="26"/>
      <c r="D7" s="26"/>
      <c r="E7" s="26"/>
      <c r="F7" s="26"/>
      <c r="G7" s="26"/>
      <c r="H7" s="26"/>
    </row>
    <row r="8" spans="1:8" ht="31.5" customHeight="1">
      <c r="A8" s="7" t="s">
        <v>10</v>
      </c>
      <c r="B8" s="19" t="s">
        <v>17</v>
      </c>
      <c r="C8" s="8" t="s">
        <v>55</v>
      </c>
      <c r="D8" s="5" t="s">
        <v>65</v>
      </c>
      <c r="E8" s="17">
        <v>282055</v>
      </c>
      <c r="F8" s="17" t="s">
        <v>50</v>
      </c>
      <c r="G8" s="17" t="s">
        <v>50</v>
      </c>
      <c r="H8" s="17" t="s">
        <v>50</v>
      </c>
    </row>
    <row r="9" spans="1:8" ht="31.5" customHeight="1">
      <c r="A9" s="7" t="s">
        <v>11</v>
      </c>
      <c r="B9" s="19" t="s">
        <v>18</v>
      </c>
      <c r="C9" s="8" t="s">
        <v>56</v>
      </c>
      <c r="D9" s="5" t="s">
        <v>66</v>
      </c>
      <c r="E9" s="17">
        <f>SUM(F9:H9)</f>
        <v>196</v>
      </c>
      <c r="F9" s="17">
        <v>1</v>
      </c>
      <c r="G9" s="17">
        <v>5</v>
      </c>
      <c r="H9" s="17">
        <v>190</v>
      </c>
    </row>
    <row r="10" spans="1:8" ht="31.5" customHeight="1">
      <c r="A10" s="7" t="s">
        <v>12</v>
      </c>
      <c r="B10" s="19" t="s">
        <v>19</v>
      </c>
      <c r="C10" s="8" t="s">
        <v>57</v>
      </c>
      <c r="D10" s="5" t="s">
        <v>65</v>
      </c>
      <c r="E10" s="17">
        <f>SUM(F10:H10)</f>
        <v>1944</v>
      </c>
      <c r="F10" s="17">
        <v>10</v>
      </c>
      <c r="G10" s="17">
        <v>54</v>
      </c>
      <c r="H10" s="17">
        <v>1880</v>
      </c>
    </row>
    <row r="11" spans="1:8" ht="14.25" customHeight="1">
      <c r="A11" s="7"/>
      <c r="B11" s="19" t="s">
        <v>20</v>
      </c>
      <c r="C11" s="8"/>
      <c r="D11" s="5"/>
      <c r="E11" s="17"/>
      <c r="F11" s="17"/>
      <c r="G11" s="17"/>
      <c r="H11" s="17"/>
    </row>
    <row r="12" spans="1:8" ht="31.5" customHeight="1">
      <c r="A12" s="7"/>
      <c r="B12" s="19" t="s">
        <v>21</v>
      </c>
      <c r="C12" s="8" t="s">
        <v>58</v>
      </c>
      <c r="D12" s="5" t="s">
        <v>65</v>
      </c>
      <c r="E12" s="17">
        <f aca="true" t="shared" si="0" ref="E12:E30">SUM(F12:H12)</f>
        <v>2</v>
      </c>
      <c r="F12" s="17">
        <v>2</v>
      </c>
      <c r="G12" s="17" t="s">
        <v>50</v>
      </c>
      <c r="H12" s="17" t="s">
        <v>50</v>
      </c>
    </row>
    <row r="13" spans="1:8" ht="31.5" customHeight="1">
      <c r="A13" s="7"/>
      <c r="B13" s="19" t="s">
        <v>22</v>
      </c>
      <c r="C13" s="8" t="s">
        <v>59</v>
      </c>
      <c r="D13" s="5" t="s">
        <v>65</v>
      </c>
      <c r="E13" s="17">
        <f t="shared" si="0"/>
        <v>0</v>
      </c>
      <c r="F13" s="17">
        <v>0</v>
      </c>
      <c r="G13" s="17">
        <v>0</v>
      </c>
      <c r="H13" s="17">
        <v>0</v>
      </c>
    </row>
    <row r="14" spans="1:8" ht="31.5" customHeight="1">
      <c r="A14" s="7"/>
      <c r="B14" s="19" t="s">
        <v>23</v>
      </c>
      <c r="C14" s="8" t="s">
        <v>60</v>
      </c>
      <c r="D14" s="5" t="s">
        <v>65</v>
      </c>
      <c r="E14" s="17">
        <f t="shared" si="0"/>
        <v>1942</v>
      </c>
      <c r="F14" s="17">
        <f>SUM(F10)-F12</f>
        <v>8</v>
      </c>
      <c r="G14" s="17">
        <f>SUM(G10)</f>
        <v>54</v>
      </c>
      <c r="H14" s="17">
        <f>SUM(H10)</f>
        <v>1880</v>
      </c>
    </row>
    <row r="15" spans="1:8" ht="31.5" customHeight="1">
      <c r="A15" s="7" t="s">
        <v>13</v>
      </c>
      <c r="B15" s="19" t="s">
        <v>24</v>
      </c>
      <c r="C15" s="8" t="s">
        <v>61</v>
      </c>
      <c r="D15" s="5" t="s">
        <v>65</v>
      </c>
      <c r="E15" s="17">
        <f t="shared" si="0"/>
        <v>2</v>
      </c>
      <c r="F15" s="17">
        <v>2</v>
      </c>
      <c r="G15" s="17" t="s">
        <v>50</v>
      </c>
      <c r="H15" s="17" t="s">
        <v>50</v>
      </c>
    </row>
    <row r="16" spans="1:8" ht="31.5" customHeight="1">
      <c r="A16" s="7" t="s">
        <v>14</v>
      </c>
      <c r="B16" s="19" t="s">
        <v>25</v>
      </c>
      <c r="C16" s="8" t="s">
        <v>62</v>
      </c>
      <c r="D16" s="5" t="s">
        <v>65</v>
      </c>
      <c r="E16" s="17">
        <f t="shared" si="0"/>
        <v>154</v>
      </c>
      <c r="F16" s="17">
        <v>17</v>
      </c>
      <c r="G16" s="17">
        <v>137</v>
      </c>
      <c r="H16" s="17">
        <v>0</v>
      </c>
    </row>
    <row r="17" spans="1:8" ht="31.5" customHeight="1">
      <c r="A17" s="7" t="s">
        <v>15</v>
      </c>
      <c r="B17" s="19" t="s">
        <v>26</v>
      </c>
      <c r="C17" s="8" t="s">
        <v>63</v>
      </c>
      <c r="D17" s="5" t="s">
        <v>65</v>
      </c>
      <c r="E17" s="17">
        <f t="shared" si="0"/>
        <v>504</v>
      </c>
      <c r="F17" s="17">
        <v>504</v>
      </c>
      <c r="G17" s="17" t="s">
        <v>50</v>
      </c>
      <c r="H17" s="17" t="s">
        <v>50</v>
      </c>
    </row>
    <row r="18" spans="1:8" ht="31.5" customHeight="1">
      <c r="A18" s="7" t="s">
        <v>16</v>
      </c>
      <c r="B18" s="19" t="s">
        <v>27</v>
      </c>
      <c r="C18" s="8" t="s">
        <v>64</v>
      </c>
      <c r="D18" s="5" t="s">
        <v>65</v>
      </c>
      <c r="E18" s="17">
        <f t="shared" si="0"/>
        <v>30</v>
      </c>
      <c r="F18" s="17">
        <v>30</v>
      </c>
      <c r="G18" s="17" t="s">
        <v>50</v>
      </c>
      <c r="H18" s="17" t="s">
        <v>50</v>
      </c>
    </row>
    <row r="19" spans="1:8" ht="31.5" customHeight="1">
      <c r="A19" s="27" t="s">
        <v>28</v>
      </c>
      <c r="B19" s="27"/>
      <c r="C19" s="27"/>
      <c r="D19" s="27"/>
      <c r="E19" s="27"/>
      <c r="F19" s="27"/>
      <c r="G19" s="27"/>
      <c r="H19" s="27"/>
    </row>
    <row r="20" spans="1:8" ht="31.5" customHeight="1">
      <c r="A20" s="7" t="s">
        <v>29</v>
      </c>
      <c r="B20" s="19" t="s">
        <v>41</v>
      </c>
      <c r="C20" s="8">
        <v>11</v>
      </c>
      <c r="D20" s="5" t="s">
        <v>67</v>
      </c>
      <c r="E20" s="16">
        <f t="shared" si="0"/>
        <v>8482239.49</v>
      </c>
      <c r="F20" s="16">
        <v>2036142.52</v>
      </c>
      <c r="G20" s="16">
        <f>1153631.31+100000</f>
        <v>1253631.31</v>
      </c>
      <c r="H20" s="16">
        <f>1069253.65+4123212.01</f>
        <v>5192465.66</v>
      </c>
    </row>
    <row r="21" spans="1:8" ht="31.5" customHeight="1">
      <c r="A21" s="7" t="s">
        <v>30</v>
      </c>
      <c r="B21" s="19" t="s">
        <v>42</v>
      </c>
      <c r="C21" s="8">
        <f>SUM(C20)+1</f>
        <v>12</v>
      </c>
      <c r="D21" s="5" t="s">
        <v>67</v>
      </c>
      <c r="E21" s="16">
        <f t="shared" si="0"/>
        <v>138653.51</v>
      </c>
      <c r="F21" s="16">
        <v>138653.51</v>
      </c>
      <c r="G21" s="16">
        <v>0</v>
      </c>
      <c r="H21" s="16">
        <v>0</v>
      </c>
    </row>
    <row r="22" spans="1:8" ht="31.5" customHeight="1">
      <c r="A22" s="7" t="s">
        <v>31</v>
      </c>
      <c r="B22" s="19" t="s">
        <v>43</v>
      </c>
      <c r="C22" s="8">
        <f aca="true" t="shared" si="1" ref="C22:C31">SUM(C21)+1</f>
        <v>13</v>
      </c>
      <c r="D22" s="5" t="s">
        <v>67</v>
      </c>
      <c r="E22" s="16">
        <f t="shared" si="0"/>
        <v>673867</v>
      </c>
      <c r="F22" s="16">
        <v>673867</v>
      </c>
      <c r="G22" s="16">
        <v>0</v>
      </c>
      <c r="H22" s="16">
        <v>0</v>
      </c>
    </row>
    <row r="23" spans="1:8" ht="31.5" customHeight="1">
      <c r="A23" s="7" t="s">
        <v>32</v>
      </c>
      <c r="B23" s="19" t="s">
        <v>52</v>
      </c>
      <c r="C23" s="8">
        <f t="shared" si="1"/>
        <v>14</v>
      </c>
      <c r="D23" s="5" t="s">
        <v>67</v>
      </c>
      <c r="E23" s="16">
        <v>0</v>
      </c>
      <c r="F23" s="16">
        <v>0</v>
      </c>
      <c r="G23" s="16">
        <v>0</v>
      </c>
      <c r="H23" s="16">
        <v>0</v>
      </c>
    </row>
    <row r="24" spans="1:8" ht="31.5" customHeight="1">
      <c r="A24" s="7" t="s">
        <v>33</v>
      </c>
      <c r="B24" s="19" t="s">
        <v>51</v>
      </c>
      <c r="C24" s="8">
        <f t="shared" si="1"/>
        <v>15</v>
      </c>
      <c r="D24" s="5" t="s">
        <v>67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 ht="31.5" customHeight="1">
      <c r="A25" s="7" t="s">
        <v>34</v>
      </c>
      <c r="B25" s="19" t="s">
        <v>44</v>
      </c>
      <c r="C25" s="8">
        <f t="shared" si="1"/>
        <v>16</v>
      </c>
      <c r="D25" s="5" t="s">
        <v>67</v>
      </c>
      <c r="E25" s="16">
        <f t="shared" si="0"/>
        <v>201527.25</v>
      </c>
      <c r="F25" s="16">
        <f>180860+19400</f>
        <v>200260</v>
      </c>
      <c r="G25" s="16">
        <v>0</v>
      </c>
      <c r="H25" s="16">
        <v>1267.25</v>
      </c>
    </row>
    <row r="26" spans="1:8" ht="31.5" customHeight="1">
      <c r="A26" s="7" t="s">
        <v>35</v>
      </c>
      <c r="B26" s="19" t="s">
        <v>45</v>
      </c>
      <c r="C26" s="8">
        <f t="shared" si="1"/>
        <v>17</v>
      </c>
      <c r="D26" s="5" t="s">
        <v>67</v>
      </c>
      <c r="E26" s="16">
        <f t="shared" si="0"/>
        <v>10070.259999999998</v>
      </c>
      <c r="F26" s="16">
        <v>4347.23</v>
      </c>
      <c r="G26" s="16">
        <v>5723.03</v>
      </c>
      <c r="H26" s="16">
        <v>0</v>
      </c>
    </row>
    <row r="27" spans="1:8" ht="31.5" customHeight="1">
      <c r="A27" s="7" t="s">
        <v>36</v>
      </c>
      <c r="B27" s="19" t="s">
        <v>46</v>
      </c>
      <c r="C27" s="8">
        <f t="shared" si="1"/>
        <v>18</v>
      </c>
      <c r="D27" s="5" t="s">
        <v>67</v>
      </c>
      <c r="E27" s="16">
        <f t="shared" si="0"/>
        <v>247296.1</v>
      </c>
      <c r="F27" s="16">
        <v>247296.1</v>
      </c>
      <c r="G27" s="16">
        <v>0</v>
      </c>
      <c r="H27" s="16">
        <v>0</v>
      </c>
    </row>
    <row r="28" spans="1:8" ht="31.5" customHeight="1">
      <c r="A28" s="7" t="s">
        <v>37</v>
      </c>
      <c r="B28" s="19" t="s">
        <v>53</v>
      </c>
      <c r="C28" s="8">
        <f t="shared" si="1"/>
        <v>19</v>
      </c>
      <c r="D28" s="5" t="s">
        <v>67</v>
      </c>
      <c r="E28" s="16">
        <v>0</v>
      </c>
      <c r="F28" s="16">
        <v>0</v>
      </c>
      <c r="G28" s="16">
        <v>0</v>
      </c>
      <c r="H28" s="16">
        <v>0</v>
      </c>
    </row>
    <row r="29" spans="1:8" ht="31.5" customHeight="1">
      <c r="A29" s="7" t="s">
        <v>38</v>
      </c>
      <c r="B29" s="19" t="s">
        <v>47</v>
      </c>
      <c r="C29" s="8">
        <f t="shared" si="1"/>
        <v>20</v>
      </c>
      <c r="D29" s="5" t="s">
        <v>67</v>
      </c>
      <c r="E29" s="16">
        <f t="shared" si="0"/>
        <v>38540</v>
      </c>
      <c r="F29" s="16">
        <v>0</v>
      </c>
      <c r="G29" s="16">
        <v>2250</v>
      </c>
      <c r="H29" s="16">
        <v>36290</v>
      </c>
    </row>
    <row r="30" spans="1:8" ht="31.5" customHeight="1">
      <c r="A30" s="7" t="s">
        <v>39</v>
      </c>
      <c r="B30" s="19" t="s">
        <v>48</v>
      </c>
      <c r="C30" s="8">
        <f t="shared" si="1"/>
        <v>21</v>
      </c>
      <c r="D30" s="5" t="s">
        <v>67</v>
      </c>
      <c r="E30" s="16">
        <f t="shared" si="0"/>
        <v>1707592</v>
      </c>
      <c r="F30" s="16">
        <f>7200+204000+757952</f>
        <v>969152</v>
      </c>
      <c r="G30" s="16">
        <v>368860</v>
      </c>
      <c r="H30" s="16">
        <v>369580</v>
      </c>
    </row>
    <row r="31" spans="1:8" ht="31.5" customHeight="1">
      <c r="A31" s="7" t="s">
        <v>40</v>
      </c>
      <c r="B31" s="20" t="s">
        <v>49</v>
      </c>
      <c r="C31" s="15">
        <f t="shared" si="1"/>
        <v>22</v>
      </c>
      <c r="D31" s="14" t="s">
        <v>67</v>
      </c>
      <c r="E31" s="18">
        <f>SUM(F31:H31)</f>
        <v>11499785.61</v>
      </c>
      <c r="F31" s="18">
        <f>SUM(F20:F30)</f>
        <v>4269718.36</v>
      </c>
      <c r="G31" s="18">
        <f>SUM(G20:G30)</f>
        <v>1630464.34</v>
      </c>
      <c r="H31" s="18">
        <f>SUM(H20:H30)</f>
        <v>5599602.91</v>
      </c>
    </row>
    <row r="32" spans="1:6" ht="31.5" customHeight="1">
      <c r="A32" s="3"/>
      <c r="E32" s="4"/>
      <c r="F32" s="4"/>
    </row>
    <row r="33" spans="2:6" ht="31.5" customHeight="1">
      <c r="B33" s="25" t="s">
        <v>68</v>
      </c>
      <c r="C33" s="25"/>
      <c r="D33" s="12"/>
      <c r="E33" s="9"/>
      <c r="F33" s="10" t="s">
        <v>69</v>
      </c>
    </row>
    <row r="34" spans="2:7" ht="48" customHeight="1">
      <c r="B34" t="s">
        <v>70</v>
      </c>
      <c r="D34" s="11"/>
      <c r="E34" s="11"/>
      <c r="F34" s="10" t="s">
        <v>71</v>
      </c>
      <c r="G34" s="4"/>
    </row>
    <row r="35" ht="31.5" customHeight="1">
      <c r="B35" t="s">
        <v>72</v>
      </c>
    </row>
    <row r="36" spans="5:8" ht="31.5" customHeight="1">
      <c r="E36" s="4"/>
      <c r="F36" s="4"/>
      <c r="G36" s="4"/>
      <c r="H36" s="4"/>
    </row>
    <row r="37" spans="5:8" ht="12.75">
      <c r="E37" s="4"/>
      <c r="F37" s="4"/>
      <c r="G37" s="4"/>
      <c r="H37" s="4"/>
    </row>
    <row r="38" spans="6:8" ht="12.75">
      <c r="F38" s="4"/>
      <c r="G38" s="4"/>
      <c r="H38" s="4"/>
    </row>
    <row r="39" spans="5:9" ht="12.75">
      <c r="E39" s="4"/>
      <c r="F39" s="4"/>
      <c r="G39" s="4"/>
      <c r="H39" s="4"/>
      <c r="I39" s="4"/>
    </row>
    <row r="40" spans="5:9" ht="12.75">
      <c r="E40" s="4"/>
      <c r="F40" s="4"/>
      <c r="G40" s="4"/>
      <c r="H40" s="4"/>
      <c r="I40" s="4"/>
    </row>
    <row r="41" spans="5:9" ht="12.75">
      <c r="E41" s="4"/>
      <c r="F41" s="4"/>
      <c r="G41" s="4"/>
      <c r="H41" s="4"/>
      <c r="I41" s="4"/>
    </row>
    <row r="42" spans="5:9" ht="12.75">
      <c r="E42" s="4"/>
      <c r="F42" s="4"/>
      <c r="G42" s="4"/>
      <c r="H42" s="4"/>
      <c r="I42" s="4"/>
    </row>
    <row r="43" spans="5:9" ht="12.75">
      <c r="E43" s="4"/>
      <c r="F43" s="4"/>
      <c r="G43" s="4"/>
      <c r="H43" s="4"/>
      <c r="I43" s="4"/>
    </row>
    <row r="44" spans="5:9" ht="12.75">
      <c r="E44" s="4"/>
      <c r="F44" s="4"/>
      <c r="G44" s="4"/>
      <c r="H44" s="4"/>
      <c r="I44" s="4"/>
    </row>
    <row r="45" spans="5:9" ht="12.75">
      <c r="E45" s="4"/>
      <c r="F45" s="4"/>
      <c r="G45" s="4"/>
      <c r="H45" s="4"/>
      <c r="I45" s="4"/>
    </row>
    <row r="46" spans="5:9" ht="12.75">
      <c r="E46" s="4"/>
      <c r="F46" s="4"/>
      <c r="G46" s="4"/>
      <c r="H46" s="4"/>
      <c r="I46" s="4"/>
    </row>
    <row r="47" spans="5:9" ht="12.75">
      <c r="E47" s="4"/>
      <c r="F47" s="4"/>
      <c r="G47" s="4"/>
      <c r="H47" s="4"/>
      <c r="I47" s="4"/>
    </row>
    <row r="48" spans="5:9" ht="12.75">
      <c r="E48" s="4"/>
      <c r="F48" s="4"/>
      <c r="G48" s="4"/>
      <c r="H48" s="4"/>
      <c r="I48" s="4"/>
    </row>
    <row r="49" spans="5:9" ht="12.75">
      <c r="E49" s="4"/>
      <c r="F49" s="4"/>
      <c r="G49" s="4"/>
      <c r="H49" s="4"/>
      <c r="I49" s="4"/>
    </row>
    <row r="50" spans="5:9" ht="12.75">
      <c r="E50" s="4"/>
      <c r="F50" s="4"/>
      <c r="G50" s="4"/>
      <c r="H50" s="4"/>
      <c r="I50" s="4"/>
    </row>
    <row r="51" spans="5:9" ht="12.75">
      <c r="E51" s="4"/>
      <c r="F51" s="4"/>
      <c r="G51" s="4"/>
      <c r="H51" s="4"/>
      <c r="I51" s="4"/>
    </row>
    <row r="52" spans="5:9" ht="12.75">
      <c r="E52" s="4"/>
      <c r="F52" s="4"/>
      <c r="G52" s="4"/>
      <c r="H52" s="4"/>
      <c r="I52" s="4"/>
    </row>
    <row r="53" spans="5:9" ht="12.75">
      <c r="E53" s="4"/>
      <c r="F53" s="4"/>
      <c r="G53" s="4"/>
      <c r="H53" s="4"/>
      <c r="I53" s="4"/>
    </row>
    <row r="54" spans="5:9" ht="12.75">
      <c r="E54" s="4"/>
      <c r="F54" s="4"/>
      <c r="G54" s="4"/>
      <c r="H54" s="4"/>
      <c r="I54" s="4"/>
    </row>
    <row r="55" spans="5:9" ht="12.75">
      <c r="E55" s="4"/>
      <c r="F55" s="4"/>
      <c r="G55" s="4"/>
      <c r="H55" s="4"/>
      <c r="I55" s="4"/>
    </row>
    <row r="56" spans="5:9" ht="12.75">
      <c r="E56" s="4"/>
      <c r="F56" s="4"/>
      <c r="G56" s="4"/>
      <c r="H56" s="4"/>
      <c r="I56" s="4"/>
    </row>
    <row r="57" spans="5:9" ht="12.75">
      <c r="E57" s="4"/>
      <c r="F57" s="4"/>
      <c r="G57" s="4"/>
      <c r="H57" s="4"/>
      <c r="I57" s="4"/>
    </row>
    <row r="58" spans="5:9" ht="12.75">
      <c r="E58" s="4"/>
      <c r="F58" s="4"/>
      <c r="G58" s="4"/>
      <c r="H58" s="4"/>
      <c r="I58" s="4"/>
    </row>
    <row r="59" spans="5:9" ht="12.75">
      <c r="E59" s="4"/>
      <c r="F59" s="4"/>
      <c r="G59" s="4"/>
      <c r="H59" s="4"/>
      <c r="I59" s="4"/>
    </row>
    <row r="60" spans="5:9" ht="12.75">
      <c r="E60" s="4"/>
      <c r="F60" s="4"/>
      <c r="G60" s="4"/>
      <c r="H60" s="4"/>
      <c r="I60" s="4"/>
    </row>
    <row r="61" spans="5:9" ht="12.75">
      <c r="E61" s="4"/>
      <c r="F61" s="4"/>
      <c r="G61" s="4"/>
      <c r="H61" s="4"/>
      <c r="I61" s="4"/>
    </row>
    <row r="62" spans="5:9" ht="12.75">
      <c r="E62" s="4"/>
      <c r="F62" s="4"/>
      <c r="G62" s="4"/>
      <c r="H62" s="4"/>
      <c r="I62" s="4"/>
    </row>
    <row r="63" spans="5:9" ht="12.75">
      <c r="E63" s="4"/>
      <c r="F63" s="4"/>
      <c r="G63" s="4"/>
      <c r="H63" s="4"/>
      <c r="I63" s="4"/>
    </row>
    <row r="64" spans="5:9" ht="12.75">
      <c r="E64" s="4"/>
      <c r="F64" s="4"/>
      <c r="G64" s="4"/>
      <c r="H64" s="4"/>
      <c r="I64" s="4"/>
    </row>
    <row r="65" spans="5:9" ht="12.75">
      <c r="E65" s="4"/>
      <c r="F65" s="4"/>
      <c r="G65" s="4"/>
      <c r="H65" s="4"/>
      <c r="I65" s="4"/>
    </row>
    <row r="66" spans="5:9" ht="12.75">
      <c r="E66" s="4"/>
      <c r="F66" s="4"/>
      <c r="G66" s="4"/>
      <c r="H66" s="4"/>
      <c r="I66" s="4"/>
    </row>
    <row r="67" spans="5:9" ht="12.75">
      <c r="E67" s="4"/>
      <c r="F67" s="4"/>
      <c r="G67" s="4"/>
      <c r="H67" s="4"/>
      <c r="I67" s="4"/>
    </row>
    <row r="68" spans="5:9" ht="12.75">
      <c r="E68" s="4"/>
      <c r="F68" s="4"/>
      <c r="G68" s="4"/>
      <c r="H68" s="4"/>
      <c r="I68" s="4"/>
    </row>
    <row r="69" spans="5:9" ht="12.75">
      <c r="E69" s="4"/>
      <c r="F69" s="4"/>
      <c r="G69" s="4"/>
      <c r="H69" s="4"/>
      <c r="I69" s="4"/>
    </row>
    <row r="70" spans="5:9" ht="12.75">
      <c r="E70" s="4"/>
      <c r="F70" s="4"/>
      <c r="G70" s="4"/>
      <c r="H70" s="4"/>
      <c r="I70" s="4"/>
    </row>
    <row r="71" spans="5:9" ht="12.75">
      <c r="E71" s="4"/>
      <c r="F71" s="4"/>
      <c r="G71" s="4"/>
      <c r="H71" s="4"/>
      <c r="I71" s="4"/>
    </row>
    <row r="72" spans="5:9" ht="12.75">
      <c r="E72" s="4"/>
      <c r="F72" s="4"/>
      <c r="G72" s="4"/>
      <c r="H72" s="4"/>
      <c r="I72" s="4"/>
    </row>
    <row r="73" spans="5:9" ht="12.75">
      <c r="E73" s="4"/>
      <c r="F73" s="4"/>
      <c r="G73" s="4"/>
      <c r="H73" s="4"/>
      <c r="I73" s="4"/>
    </row>
    <row r="74" spans="5:9" ht="12.75">
      <c r="E74" s="4"/>
      <c r="F74" s="4"/>
      <c r="G74" s="4"/>
      <c r="H74" s="4"/>
      <c r="I74" s="4"/>
    </row>
    <row r="75" spans="5:9" ht="12.75">
      <c r="E75" s="4"/>
      <c r="F75" s="4"/>
      <c r="G75" s="4"/>
      <c r="H75" s="4"/>
      <c r="I75" s="4"/>
    </row>
    <row r="76" spans="5:9" ht="12.75">
      <c r="E76" s="4"/>
      <c r="F76" s="4"/>
      <c r="G76" s="4"/>
      <c r="H76" s="4"/>
      <c r="I76" s="4"/>
    </row>
    <row r="77" spans="5:9" ht="12.75">
      <c r="E77" s="4"/>
      <c r="F77" s="4"/>
      <c r="G77" s="4"/>
      <c r="H77" s="4"/>
      <c r="I77" s="4"/>
    </row>
    <row r="78" spans="5:9" ht="12.75">
      <c r="E78" s="4"/>
      <c r="F78" s="4"/>
      <c r="G78" s="4"/>
      <c r="H78" s="4"/>
      <c r="I78" s="4"/>
    </row>
    <row r="79" spans="5:9" ht="12.75">
      <c r="E79" s="4"/>
      <c r="F79" s="4"/>
      <c r="G79" s="4"/>
      <c r="H79" s="4"/>
      <c r="I79" s="4"/>
    </row>
    <row r="80" spans="5:9" ht="12.75">
      <c r="E80" s="4"/>
      <c r="F80" s="4"/>
      <c r="G80" s="4"/>
      <c r="H80" s="4"/>
      <c r="I80" s="4"/>
    </row>
    <row r="81" spans="5:9" ht="12.75">
      <c r="E81" s="4"/>
      <c r="F81" s="4"/>
      <c r="G81" s="4"/>
      <c r="H81" s="4"/>
      <c r="I81" s="4"/>
    </row>
    <row r="82" spans="5:9" ht="12.75">
      <c r="E82" s="4"/>
      <c r="F82" s="4"/>
      <c r="G82" s="4"/>
      <c r="H82" s="4"/>
      <c r="I82" s="4"/>
    </row>
    <row r="83" spans="5:9" ht="12.75">
      <c r="E83" s="4"/>
      <c r="F83" s="4"/>
      <c r="G83" s="4"/>
      <c r="H83" s="4"/>
      <c r="I83" s="4"/>
    </row>
    <row r="84" spans="5:9" ht="12.75">
      <c r="E84" s="4"/>
      <c r="F84" s="4"/>
      <c r="G84" s="4"/>
      <c r="H84" s="4"/>
      <c r="I84" s="4"/>
    </row>
    <row r="85" spans="5:9" ht="12.75">
      <c r="E85" s="4"/>
      <c r="F85" s="4"/>
      <c r="G85" s="4"/>
      <c r="H85" s="4"/>
      <c r="I85" s="4"/>
    </row>
    <row r="86" spans="5:9" ht="12.75">
      <c r="E86" s="4"/>
      <c r="F86" s="4"/>
      <c r="G86" s="4"/>
      <c r="H86" s="4"/>
      <c r="I86" s="4"/>
    </row>
    <row r="87" spans="5:9" ht="12.75">
      <c r="E87" s="4"/>
      <c r="F87" s="4"/>
      <c r="G87" s="4"/>
      <c r="H87" s="4"/>
      <c r="I87" s="4"/>
    </row>
    <row r="88" spans="5:9" ht="12.75">
      <c r="E88" s="4"/>
      <c r="F88" s="4"/>
      <c r="G88" s="4"/>
      <c r="H88" s="4"/>
      <c r="I88" s="4"/>
    </row>
    <row r="89" spans="5:9" ht="12.75">
      <c r="E89" s="4"/>
      <c r="F89" s="4"/>
      <c r="G89" s="4"/>
      <c r="H89" s="4"/>
      <c r="I89" s="4"/>
    </row>
    <row r="90" spans="5:9" ht="12.75">
      <c r="E90" s="4"/>
      <c r="F90" s="4"/>
      <c r="G90" s="4"/>
      <c r="H90" s="4"/>
      <c r="I90" s="4"/>
    </row>
    <row r="91" spans="5:9" ht="12.75">
      <c r="E91" s="4"/>
      <c r="F91" s="4"/>
      <c r="G91" s="4"/>
      <c r="H91" s="4"/>
      <c r="I91" s="4"/>
    </row>
    <row r="92" spans="5:9" ht="12.75">
      <c r="E92" s="4"/>
      <c r="F92" s="4"/>
      <c r="G92" s="4"/>
      <c r="H92" s="4"/>
      <c r="I92" s="4"/>
    </row>
    <row r="93" spans="5:9" ht="12.75">
      <c r="E93" s="4"/>
      <c r="F93" s="4"/>
      <c r="G93" s="4"/>
      <c r="H93" s="4"/>
      <c r="I93" s="4"/>
    </row>
    <row r="94" spans="5:9" ht="12.75">
      <c r="E94" s="4"/>
      <c r="F94" s="4"/>
      <c r="G94" s="4"/>
      <c r="H94" s="4"/>
      <c r="I94" s="4"/>
    </row>
    <row r="95" spans="5:9" ht="12.75">
      <c r="E95" s="4"/>
      <c r="F95" s="4"/>
      <c r="G95" s="4"/>
      <c r="H95" s="4"/>
      <c r="I95" s="4"/>
    </row>
    <row r="96" spans="5:9" ht="12.75">
      <c r="E96" s="4"/>
      <c r="F96" s="4"/>
      <c r="G96" s="4"/>
      <c r="H96" s="4"/>
      <c r="I96" s="4"/>
    </row>
    <row r="97" spans="5:9" ht="12.75">
      <c r="E97" s="4"/>
      <c r="F97" s="4"/>
      <c r="G97" s="4"/>
      <c r="H97" s="4"/>
      <c r="I97" s="4"/>
    </row>
    <row r="98" spans="5:9" ht="12.75">
      <c r="E98" s="4"/>
      <c r="F98" s="4"/>
      <c r="G98" s="4"/>
      <c r="H98" s="4"/>
      <c r="I98" s="4"/>
    </row>
    <row r="99" spans="5:9" ht="12.75">
      <c r="E99" s="4"/>
      <c r="F99" s="4"/>
      <c r="G99" s="4"/>
      <c r="H99" s="4"/>
      <c r="I99" s="4"/>
    </row>
    <row r="100" spans="5:9" ht="12.75">
      <c r="E100" s="4"/>
      <c r="F100" s="4"/>
      <c r="G100" s="4"/>
      <c r="H100" s="4"/>
      <c r="I100" s="4"/>
    </row>
    <row r="101" spans="5:9" ht="12.75">
      <c r="E101" s="4"/>
      <c r="F101" s="4"/>
      <c r="G101" s="4"/>
      <c r="H101" s="4"/>
      <c r="I101" s="4"/>
    </row>
    <row r="102" spans="5:9" ht="12.75">
      <c r="E102" s="4"/>
      <c r="F102" s="4"/>
      <c r="G102" s="4"/>
      <c r="H102" s="4"/>
      <c r="I102" s="4"/>
    </row>
    <row r="103" spans="5:9" ht="12.75">
      <c r="E103" s="4"/>
      <c r="F103" s="4"/>
      <c r="G103" s="4"/>
      <c r="H103" s="4"/>
      <c r="I103" s="4"/>
    </row>
    <row r="104" spans="5:9" ht="12.75">
      <c r="E104" s="4"/>
      <c r="F104" s="4"/>
      <c r="G104" s="4"/>
      <c r="H104" s="4"/>
      <c r="I104" s="4"/>
    </row>
    <row r="105" spans="5:9" ht="12.75">
      <c r="E105" s="4"/>
      <c r="F105" s="4"/>
      <c r="G105" s="4"/>
      <c r="H105" s="4"/>
      <c r="I105" s="4"/>
    </row>
    <row r="106" spans="5:9" ht="12.75">
      <c r="E106" s="4"/>
      <c r="F106" s="4"/>
      <c r="G106" s="4"/>
      <c r="H106" s="4"/>
      <c r="I106" s="4"/>
    </row>
    <row r="107" spans="5:9" ht="12.75">
      <c r="E107" s="4"/>
      <c r="F107" s="4"/>
      <c r="G107" s="4"/>
      <c r="H107" s="4"/>
      <c r="I107" s="4"/>
    </row>
    <row r="108" spans="5:9" ht="12.75">
      <c r="E108" s="4"/>
      <c r="F108" s="4"/>
      <c r="G108" s="4"/>
      <c r="H108" s="4"/>
      <c r="I108" s="4"/>
    </row>
    <row r="109" spans="5:9" ht="12.75">
      <c r="E109" s="4"/>
      <c r="F109" s="4"/>
      <c r="G109" s="4"/>
      <c r="H109" s="4"/>
      <c r="I109" s="4"/>
    </row>
    <row r="110" spans="5:9" ht="12.75">
      <c r="E110" s="4"/>
      <c r="F110" s="4"/>
      <c r="G110" s="4"/>
      <c r="H110" s="4"/>
      <c r="I110" s="4"/>
    </row>
    <row r="111" spans="5:9" ht="12.75">
      <c r="E111" s="4"/>
      <c r="F111" s="4"/>
      <c r="G111" s="4"/>
      <c r="H111" s="4"/>
      <c r="I111" s="4"/>
    </row>
    <row r="112" spans="5:9" ht="12.75">
      <c r="E112" s="4"/>
      <c r="F112" s="4"/>
      <c r="G112" s="4"/>
      <c r="H112" s="4"/>
      <c r="I112" s="4"/>
    </row>
    <row r="113" spans="5:9" ht="12.75">
      <c r="E113" s="4"/>
      <c r="F113" s="4"/>
      <c r="G113" s="4"/>
      <c r="H113" s="4"/>
      <c r="I113" s="4"/>
    </row>
    <row r="114" spans="5:9" ht="12.75">
      <c r="E114" s="4"/>
      <c r="F114" s="4"/>
      <c r="G114" s="4"/>
      <c r="H114" s="4"/>
      <c r="I114" s="4"/>
    </row>
    <row r="115" spans="5:9" ht="12.75">
      <c r="E115" s="4"/>
      <c r="F115" s="4"/>
      <c r="G115" s="4"/>
      <c r="H115" s="4"/>
      <c r="I115" s="4"/>
    </row>
    <row r="116" spans="5:9" ht="12.75">
      <c r="E116" s="4"/>
      <c r="F116" s="4"/>
      <c r="G116" s="4"/>
      <c r="H116" s="4"/>
      <c r="I116" s="4"/>
    </row>
    <row r="117" spans="5:9" ht="12.75">
      <c r="E117" s="4"/>
      <c r="F117" s="4"/>
      <c r="G117" s="4"/>
      <c r="H117" s="4"/>
      <c r="I117" s="4"/>
    </row>
    <row r="118" spans="5:9" ht="12.75">
      <c r="E118" s="4"/>
      <c r="F118" s="4"/>
      <c r="G118" s="4"/>
      <c r="H118" s="4"/>
      <c r="I118" s="4"/>
    </row>
    <row r="119" spans="5:9" ht="12.75">
      <c r="E119" s="4"/>
      <c r="F119" s="4"/>
      <c r="G119" s="4"/>
      <c r="H119" s="4"/>
      <c r="I119" s="4"/>
    </row>
    <row r="120" spans="5:9" ht="12.75">
      <c r="E120" s="4"/>
      <c r="F120" s="4"/>
      <c r="G120" s="4"/>
      <c r="H120" s="4"/>
      <c r="I120" s="4"/>
    </row>
    <row r="121" spans="5:9" ht="12.75">
      <c r="E121" s="4"/>
      <c r="F121" s="4"/>
      <c r="G121" s="4"/>
      <c r="H121" s="4"/>
      <c r="I121" s="4"/>
    </row>
    <row r="122" spans="5:9" ht="12.75">
      <c r="E122" s="4"/>
      <c r="F122" s="4"/>
      <c r="G122" s="4"/>
      <c r="H122" s="4"/>
      <c r="I122" s="4"/>
    </row>
    <row r="123" spans="5:9" ht="12.75">
      <c r="E123" s="4"/>
      <c r="F123" s="4"/>
      <c r="G123" s="4"/>
      <c r="H123" s="4"/>
      <c r="I123" s="4"/>
    </row>
    <row r="124" spans="5:9" ht="12.75">
      <c r="E124" s="4"/>
      <c r="F124" s="4"/>
      <c r="G124" s="4"/>
      <c r="H124" s="4"/>
      <c r="I124" s="4"/>
    </row>
    <row r="125" spans="5:9" ht="12.75">
      <c r="E125" s="4"/>
      <c r="F125" s="4"/>
      <c r="G125" s="4"/>
      <c r="H125" s="4"/>
      <c r="I125" s="4"/>
    </row>
    <row r="126" spans="5:9" ht="12.75">
      <c r="E126" s="4"/>
      <c r="F126" s="4"/>
      <c r="G126" s="4"/>
      <c r="H126" s="4"/>
      <c r="I126" s="4"/>
    </row>
    <row r="127" spans="5:9" ht="12.75">
      <c r="E127" s="4"/>
      <c r="F127" s="4"/>
      <c r="G127" s="4"/>
      <c r="H127" s="4"/>
      <c r="I127" s="4"/>
    </row>
    <row r="128" spans="5:9" ht="12.75">
      <c r="E128" s="4"/>
      <c r="F128" s="4"/>
      <c r="G128" s="4"/>
      <c r="H128" s="4"/>
      <c r="I128" s="4"/>
    </row>
    <row r="129" spans="5:9" ht="12.75">
      <c r="E129" s="4"/>
      <c r="F129" s="4"/>
      <c r="G129" s="4"/>
      <c r="H129" s="4"/>
      <c r="I129" s="4"/>
    </row>
    <row r="130" spans="5:9" ht="12.75">
      <c r="E130" s="4"/>
      <c r="F130" s="4"/>
      <c r="G130" s="4"/>
      <c r="H130" s="4"/>
      <c r="I130" s="4"/>
    </row>
    <row r="131" spans="5:9" ht="12.75">
      <c r="E131" s="4"/>
      <c r="F131" s="4"/>
      <c r="G131" s="4"/>
      <c r="H131" s="4"/>
      <c r="I131" s="4"/>
    </row>
    <row r="132" spans="5:9" ht="12.75">
      <c r="E132" s="4"/>
      <c r="F132" s="4"/>
      <c r="G132" s="4"/>
      <c r="H132" s="4"/>
      <c r="I132" s="4"/>
    </row>
  </sheetData>
  <mergeCells count="11">
    <mergeCell ref="B33:C33"/>
    <mergeCell ref="A7:H7"/>
    <mergeCell ref="A19:H19"/>
    <mergeCell ref="A1:H1"/>
    <mergeCell ref="A2:H2"/>
    <mergeCell ref="F4:H4"/>
    <mergeCell ref="A4:A5"/>
    <mergeCell ref="B4:B5"/>
    <mergeCell ref="C4:C5"/>
    <mergeCell ref="D4:D5"/>
    <mergeCell ref="E4:E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PopovaIM</dc:creator>
  <cp:keywords/>
  <dc:description/>
  <cp:lastModifiedBy>PopovaIM</cp:lastModifiedBy>
  <cp:lastPrinted>2013-11-15T07:21:56Z</cp:lastPrinted>
  <dcterms:created xsi:type="dcterms:W3CDTF">2012-05-21T05:00:33Z</dcterms:created>
  <dcterms:modified xsi:type="dcterms:W3CDTF">2013-12-30T07:07:22Z</dcterms:modified>
  <cp:category/>
  <cp:version/>
  <cp:contentType/>
  <cp:contentStatus/>
</cp:coreProperties>
</file>